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I\Desktop\유지보수\"/>
    </mc:Choice>
  </mc:AlternateContent>
  <bookViews>
    <workbookView xWindow="0" yWindow="0" windowWidth="28800" windowHeight="12390" activeTab="2"/>
  </bookViews>
  <sheets>
    <sheet name="1. 유지보수 항목" sheetId="1" r:id="rId1"/>
    <sheet name="2. 네트워크(Cisco 스위치)" sheetId="6" r:id="rId2"/>
    <sheet name="3. 네트워크(L4)" sheetId="7" r:id="rId3"/>
    <sheet name="4.TM" sheetId="9" r:id="rId4"/>
    <sheet name="5.가상화 솔루션" sheetId="13" r:id="rId5"/>
    <sheet name="6. 서버" sheetId="10" r:id="rId6"/>
    <sheet name="7.백업" sheetId="14" r:id="rId7"/>
    <sheet name="8. DELL EMC" sheetId="15" r:id="rId8"/>
    <sheet name="9. VPN" sheetId="16" r:id="rId9"/>
    <sheet name="10. Genian NAC" sheetId="17" r:id="rId10"/>
    <sheet name="11. IPCC 콜시스템" sheetId="18" r:id="rId11"/>
    <sheet name="12.Hiware 통합계정관리" sheetId="19" r:id="rId12"/>
    <sheet name="13. IBM Storage LTO 등" sheetId="20" r:id="rId13"/>
  </sheets>
  <definedNames>
    <definedName name="_xlnm._FilterDatabase" localSheetId="9" hidden="1">'10. Genian NAC'!$B$2:$E$8</definedName>
    <definedName name="_xlnm._FilterDatabase" localSheetId="10" hidden="1">'11. IPCC 콜시스템'!$B$2:$E$7</definedName>
    <definedName name="_xlnm._FilterDatabase" localSheetId="11" hidden="1">'12.Hiware 통합계정관리'!$B$2:$E$3</definedName>
    <definedName name="_xlnm._FilterDatabase" localSheetId="12" hidden="1">'13. IBM Storage LTO 등'!$B$2:$E$3</definedName>
    <definedName name="_xlnm._FilterDatabase" localSheetId="1" hidden="1">'2. 네트워크(Cisco 스위치)'!$B$2:$F$23</definedName>
    <definedName name="_xlnm._FilterDatabase" localSheetId="2" hidden="1">'3. 네트워크(L4)'!$B$2:$F$5</definedName>
    <definedName name="_xlnm._FilterDatabase" localSheetId="3" hidden="1">'4.TM'!$B$2:$F$3</definedName>
    <definedName name="_xlnm._FilterDatabase" localSheetId="4" hidden="1">'5.가상화 솔루션'!$B$2:$E$3</definedName>
    <definedName name="_xlnm._FilterDatabase" localSheetId="5" hidden="1">'6. 서버'!$B$2:$E$79</definedName>
    <definedName name="_xlnm._FilterDatabase" localSheetId="6" hidden="1">'7.백업'!$B$2:$E$10</definedName>
    <definedName name="_xlnm._FilterDatabase" localSheetId="7" hidden="1">'8. DELL EMC'!$B$2:$E$6</definedName>
    <definedName name="_xlnm._FilterDatabase" localSheetId="8" hidden="1">'9. VPN'!$B$2:$E$10</definedName>
    <definedName name="Direct" localSheetId="9">#REF!</definedName>
    <definedName name="Direct" localSheetId="10">#REF!</definedName>
    <definedName name="Direct" localSheetId="11">#REF!</definedName>
    <definedName name="Direct" localSheetId="12">#REF!</definedName>
    <definedName name="Direct" localSheetId="4">#REF!</definedName>
    <definedName name="Direct" localSheetId="6">#REF!</definedName>
    <definedName name="Direct" localSheetId="7">#REF!</definedName>
    <definedName name="Direct" localSheetId="8">#REF!</definedName>
    <definedName name="Direct">#REF!</definedName>
    <definedName name="Non_PRS_Partner" localSheetId="9">#REF!</definedName>
    <definedName name="Non_PRS_Partner" localSheetId="10">#REF!</definedName>
    <definedName name="Non_PRS_Partner" localSheetId="11">#REF!</definedName>
    <definedName name="Non_PRS_Partner" localSheetId="12">#REF!</definedName>
    <definedName name="Non_PRS_Partner" localSheetId="4">#REF!</definedName>
    <definedName name="Non_PRS_Partner" localSheetId="6">#REF!</definedName>
    <definedName name="Non_PRS_Partner" localSheetId="7">#REF!</definedName>
    <definedName name="Non_PRS_Partner" localSheetId="8">#REF!</definedName>
    <definedName name="Non_PRS_Partner">#REF!</definedName>
    <definedName name="PN_PRS_Partner" localSheetId="9">#REF!</definedName>
    <definedName name="PN_PRS_Partner" localSheetId="10">#REF!</definedName>
    <definedName name="PN_PRS_Partner" localSheetId="11">#REF!</definedName>
    <definedName name="PN_PRS_Partner" localSheetId="12">#REF!</definedName>
    <definedName name="PN_PRS_Partner" localSheetId="4">#REF!</definedName>
    <definedName name="PN_PRS_Partner" localSheetId="6">#REF!</definedName>
    <definedName name="PN_PRS_Partner" localSheetId="7">#REF!</definedName>
    <definedName name="PN_PRS_Partner" localSheetId="8">#REF!</definedName>
    <definedName name="PN_PRS_Partner">#REF!</definedName>
    <definedName name="SI" localSheetId="9">#REF!</definedName>
    <definedName name="SI" localSheetId="10">#REF!</definedName>
    <definedName name="SI" localSheetId="11">#REF!</definedName>
    <definedName name="SI" localSheetId="12">#REF!</definedName>
    <definedName name="SI" localSheetId="4">#REF!</definedName>
    <definedName name="SI" localSheetId="6">#REF!</definedName>
    <definedName name="SI" localSheetId="7">#REF!</definedName>
    <definedName name="SI" localSheetId="8">#REF!</definedName>
    <definedName name="S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  <c r="D13" i="1"/>
  <c r="D9" i="1"/>
  <c r="D6" i="1"/>
  <c r="D5" i="1"/>
  <c r="D4" i="1"/>
  <c r="D3" i="1"/>
  <c r="E17" i="20" l="1"/>
  <c r="E8" i="18"/>
  <c r="E9" i="17"/>
  <c r="E11" i="16"/>
  <c r="E7" i="15"/>
  <c r="E11" i="14"/>
  <c r="D8" i="1" s="1"/>
  <c r="E80" i="10"/>
  <c r="D7" i="1" s="1"/>
  <c r="E27" i="6"/>
</calcChain>
</file>

<file path=xl/sharedStrings.xml><?xml version="1.0" encoding="utf-8"?>
<sst xmlns="http://schemas.openxmlformats.org/spreadsheetml/2006/main" count="378" uniqueCount="170">
  <si>
    <t>비고</t>
    <phoneticPr fontId="1" type="noConversion"/>
  </si>
  <si>
    <t>항목</t>
    <phoneticPr fontId="1" type="noConversion"/>
  </si>
  <si>
    <t>수량</t>
    <phoneticPr fontId="1" type="noConversion"/>
  </si>
  <si>
    <t>Piolink L4</t>
    <phoneticPr fontId="1" type="noConversion"/>
  </si>
  <si>
    <t>TM (웹 가속기) 인증서 등록(암/복호화) 및 LB장비</t>
    <phoneticPr fontId="1" type="noConversion"/>
  </si>
  <si>
    <t>상세항목 시트2 참조</t>
    <phoneticPr fontId="1" type="noConversion"/>
  </si>
  <si>
    <t>Future VPN</t>
    <phoneticPr fontId="1" type="noConversion"/>
  </si>
  <si>
    <t>Nexg VPN</t>
    <phoneticPr fontId="1" type="noConversion"/>
  </si>
  <si>
    <t>IPCC 콜 시스템</t>
    <phoneticPr fontId="1" type="noConversion"/>
  </si>
  <si>
    <t>Hi-ware (통합계정관리 S/W)</t>
    <phoneticPr fontId="1" type="noConversion"/>
  </si>
  <si>
    <t xml:space="preserve">Genian NAC </t>
    <phoneticPr fontId="1" type="noConversion"/>
  </si>
  <si>
    <t>가상화 솔루션(Vmware)</t>
    <phoneticPr fontId="1" type="noConversion"/>
  </si>
  <si>
    <t>DELL EMC 스토리지, DELL SAN SWITCH</t>
    <phoneticPr fontId="1" type="noConversion"/>
  </si>
  <si>
    <t>IBM 스토리지, SAN switch, Tape미디어</t>
    <phoneticPr fontId="1" type="noConversion"/>
  </si>
  <si>
    <t>상세항목 시트3 참조</t>
    <phoneticPr fontId="1" type="noConversion"/>
  </si>
  <si>
    <t>Cisco L2, L3 라우터, 다산 스위치</t>
    <phoneticPr fontId="1" type="noConversion"/>
  </si>
  <si>
    <t>모델명</t>
    <phoneticPr fontId="1" type="noConversion"/>
  </si>
  <si>
    <t>벤더</t>
    <phoneticPr fontId="1" type="noConversion"/>
  </si>
  <si>
    <t>IBM</t>
  </si>
  <si>
    <t>P770</t>
  </si>
  <si>
    <t>X3550M4</t>
  </si>
  <si>
    <t>Lenovo</t>
  </si>
  <si>
    <t>X3650M5</t>
  </si>
  <si>
    <t>Dell</t>
  </si>
  <si>
    <t>SR650</t>
  </si>
  <si>
    <t>SR550</t>
  </si>
  <si>
    <t>R230</t>
  </si>
  <si>
    <t>R740</t>
  </si>
  <si>
    <t>HP</t>
  </si>
  <si>
    <t>Cisco</t>
    <phoneticPr fontId="1" type="noConversion"/>
  </si>
  <si>
    <t>다산</t>
    <phoneticPr fontId="1" type="noConversion"/>
  </si>
  <si>
    <t>PAS</t>
    <phoneticPr fontId="1" type="noConversion"/>
  </si>
  <si>
    <t>K1716</t>
    <phoneticPr fontId="1" type="noConversion"/>
  </si>
  <si>
    <t>K2424</t>
    <phoneticPr fontId="1" type="noConversion"/>
  </si>
  <si>
    <t>K1800</t>
    <phoneticPr fontId="1" type="noConversion"/>
  </si>
  <si>
    <t>Array APV2600</t>
    <phoneticPr fontId="1" type="noConversion"/>
  </si>
  <si>
    <t>array</t>
    <phoneticPr fontId="1" type="noConversion"/>
  </si>
  <si>
    <t>벤더</t>
    <phoneticPr fontId="1" type="noConversion"/>
  </si>
  <si>
    <t>모델명</t>
    <phoneticPr fontId="1" type="noConversion"/>
  </si>
  <si>
    <t>HP, IBM, DELL, Lenova 서버, OS, Brocade 6505</t>
    <phoneticPr fontId="1" type="noConversion"/>
  </si>
  <si>
    <t>NO.</t>
    <phoneticPr fontId="1" type="noConversion"/>
  </si>
  <si>
    <t>No.</t>
    <phoneticPr fontId="1" type="noConversion"/>
  </si>
  <si>
    <t>구분</t>
    <phoneticPr fontId="1" type="noConversion"/>
  </si>
  <si>
    <t>Product</t>
    <phoneticPr fontId="1" type="noConversion"/>
  </si>
  <si>
    <t>Netbackup Server WLS 1 Server</t>
  </si>
  <si>
    <t>NetBackup STD Client XPLAT 1 Server</t>
  </si>
  <si>
    <t>NetBackup OPT LIB BASED TAPE DRV</t>
  </si>
  <si>
    <t>Veeam Backup &amp; 
Replication Enterprise Plus 6Core</t>
  </si>
  <si>
    <t>TSM Extended Edition 10 Process</t>
  </si>
  <si>
    <t>TSM for SAN 10 Process</t>
  </si>
  <si>
    <t>TSM for Oracle 10 Process</t>
  </si>
  <si>
    <t>가상화백업솔루션(Acronis Backup )</t>
  </si>
  <si>
    <t>서버가상화스토리지</t>
  </si>
  <si>
    <t>서버가상화스토리지 증설</t>
  </si>
  <si>
    <t>서버가상화백업스토리지</t>
  </si>
  <si>
    <t>서버가상화 SAN</t>
  </si>
  <si>
    <t>EMC VNX5400</t>
  </si>
  <si>
    <t>DELL MD3600F</t>
  </si>
  <si>
    <t>EMC DS-300B</t>
  </si>
  <si>
    <t>future VPN</t>
    <phoneticPr fontId="1" type="noConversion"/>
  </si>
  <si>
    <t>Xtm 2500</t>
  </si>
  <si>
    <t>Nexg VPN</t>
    <phoneticPr fontId="1" type="noConversion"/>
  </si>
  <si>
    <t>Vforce 500</t>
  </si>
  <si>
    <t>Vforce 1500</t>
  </si>
  <si>
    <t>Axgate 2300</t>
  </si>
  <si>
    <t>Axgate 90</t>
  </si>
  <si>
    <t>TMS 1000</t>
  </si>
  <si>
    <t>Axgate 300</t>
  </si>
  <si>
    <t>Genian NAC</t>
    <phoneticPr fontId="1" type="noConversion"/>
  </si>
  <si>
    <t>구분</t>
    <phoneticPr fontId="1" type="noConversion"/>
  </si>
  <si>
    <t>Product</t>
    <phoneticPr fontId="1" type="noConversion"/>
  </si>
  <si>
    <t>IPCC 콜시스템</t>
    <phoneticPr fontId="1" type="noConversion"/>
  </si>
  <si>
    <t>IP-PBX MAIN SET</t>
  </si>
  <si>
    <t>IP-IVR MAIN SET</t>
  </si>
  <si>
    <t>CTI MIDDLEWARE MAIN SET</t>
  </si>
  <si>
    <t>IP-REC MAIN SET</t>
  </si>
  <si>
    <t>TELESTAR Enterprise Out. ACS</t>
  </si>
  <si>
    <t>Hi-TAM V6.0</t>
    <phoneticPr fontId="1" type="noConversion"/>
  </si>
  <si>
    <t>Hiware 통합계정관리</t>
    <phoneticPr fontId="1" type="noConversion"/>
  </si>
  <si>
    <t>합계</t>
    <phoneticPr fontId="1" type="noConversion"/>
  </si>
  <si>
    <t>합계</t>
    <phoneticPr fontId="1" type="noConversion"/>
  </si>
  <si>
    <t>합계</t>
    <phoneticPr fontId="1" type="noConversion"/>
  </si>
  <si>
    <t>합계</t>
    <phoneticPr fontId="1" type="noConversion"/>
  </si>
  <si>
    <t>Netbackup(정보DB, DB접근제어), Veeam, eTSM(영업DB백업)</t>
    <phoneticPr fontId="1" type="noConversion"/>
  </si>
  <si>
    <t xml:space="preserve">Axgate VPN </t>
    <phoneticPr fontId="1" type="noConversion"/>
  </si>
  <si>
    <t>Axgate VPN</t>
    <phoneticPr fontId="1" type="noConversion"/>
  </si>
  <si>
    <t>합계</t>
    <phoneticPr fontId="1" type="noConversion"/>
  </si>
  <si>
    <t>상세항목 시트4 참조</t>
    <phoneticPr fontId="1" type="noConversion"/>
  </si>
  <si>
    <t>상세항목 시트5 참조</t>
    <phoneticPr fontId="1" type="noConversion"/>
  </si>
  <si>
    <t>상세항목 시트6 참조</t>
    <phoneticPr fontId="1" type="noConversion"/>
  </si>
  <si>
    <t>상세항목 시트7 참조</t>
    <phoneticPr fontId="1" type="noConversion"/>
  </si>
  <si>
    <t>상세항목 시트8 참조</t>
    <phoneticPr fontId="1" type="noConversion"/>
  </si>
  <si>
    <t>상세항목 시트9 참조</t>
    <phoneticPr fontId="1" type="noConversion"/>
  </si>
  <si>
    <t>상세항목 시트10 참조</t>
    <phoneticPr fontId="1" type="noConversion"/>
  </si>
  <si>
    <t>상세항목 시트11 참조</t>
    <phoneticPr fontId="1" type="noConversion"/>
  </si>
  <si>
    <t>상세항목 시트12 참조</t>
    <phoneticPr fontId="1" type="noConversion"/>
  </si>
  <si>
    <t>상세항목 시트13 참조</t>
    <phoneticPr fontId="1" type="noConversion"/>
  </si>
  <si>
    <t>C10_R1 (인터넷망 정책서버)</t>
    <phoneticPr fontId="1" type="noConversion"/>
  </si>
  <si>
    <t>S30H_R1 (인터넷망 센서)</t>
    <phoneticPr fontId="1" type="noConversion"/>
  </si>
  <si>
    <t>S30_R1 (인터넷망 센서)</t>
    <phoneticPr fontId="1" type="noConversion"/>
  </si>
  <si>
    <t>C20 (업무망 정책서버)</t>
    <phoneticPr fontId="1" type="noConversion"/>
  </si>
  <si>
    <t>xtm 500</t>
    <phoneticPr fontId="1" type="noConversion"/>
  </si>
  <si>
    <t>2960x</t>
    <phoneticPr fontId="1" type="noConversion"/>
  </si>
  <si>
    <t>2960x-24</t>
    <phoneticPr fontId="1" type="noConversion"/>
  </si>
  <si>
    <t>2960X-24TS-L</t>
    <phoneticPr fontId="1" type="noConversion"/>
  </si>
  <si>
    <t>2960X-24TS-LL</t>
    <phoneticPr fontId="1" type="noConversion"/>
  </si>
  <si>
    <t>2960X-48TS-L</t>
    <phoneticPr fontId="1" type="noConversion"/>
  </si>
  <si>
    <t>2960X-48TS-LL</t>
    <phoneticPr fontId="1" type="noConversion"/>
  </si>
  <si>
    <t>3650X-48(PoE)</t>
    <phoneticPr fontId="1" type="noConversion"/>
  </si>
  <si>
    <t>4503E</t>
    <phoneticPr fontId="1" type="noConversion"/>
  </si>
  <si>
    <t>4507E</t>
    <phoneticPr fontId="1" type="noConversion"/>
  </si>
  <si>
    <t>9300-24</t>
    <phoneticPr fontId="1" type="noConversion"/>
  </si>
  <si>
    <t>9300-24T</t>
    <phoneticPr fontId="1" type="noConversion"/>
  </si>
  <si>
    <t>9300-24T-E</t>
    <phoneticPr fontId="1" type="noConversion"/>
  </si>
  <si>
    <t>9300-48T-A</t>
    <phoneticPr fontId="1" type="noConversion"/>
  </si>
  <si>
    <t>9404R</t>
    <phoneticPr fontId="1" type="noConversion"/>
  </si>
  <si>
    <t>C2960-24TC-S</t>
    <phoneticPr fontId="1" type="noConversion"/>
  </si>
  <si>
    <t>C2960-24TS-L</t>
    <phoneticPr fontId="1" type="noConversion"/>
  </si>
  <si>
    <t>C2960-24TS-LL</t>
    <phoneticPr fontId="1" type="noConversion"/>
  </si>
  <si>
    <t>ISR4351</t>
    <phoneticPr fontId="1" type="noConversion"/>
  </si>
  <si>
    <t>ISR4431</t>
    <phoneticPr fontId="1" type="noConversion"/>
  </si>
  <si>
    <t>Nexus3048</t>
    <phoneticPr fontId="1" type="noConversion"/>
  </si>
  <si>
    <t>V2724</t>
    <phoneticPr fontId="1" type="noConversion"/>
  </si>
  <si>
    <t>Broadcom</t>
  </si>
  <si>
    <t>가상화 솔루션 유지보수(Vmware)</t>
  </si>
  <si>
    <t>X3650M4</t>
  </si>
  <si>
    <t>P570</t>
  </si>
  <si>
    <t>DL360Gen8</t>
  </si>
  <si>
    <t>DL380pG8</t>
  </si>
  <si>
    <t>R530</t>
  </si>
  <si>
    <t>DL20Gen9</t>
  </si>
  <si>
    <t>R720</t>
  </si>
  <si>
    <t>DL360G10</t>
    <phoneticPr fontId="1" type="noConversion"/>
  </si>
  <si>
    <t>DL380G10</t>
    <phoneticPr fontId="1" type="noConversion"/>
  </si>
  <si>
    <t>Levono</t>
  </si>
  <si>
    <t>SR20</t>
  </si>
  <si>
    <t>SR630</t>
  </si>
  <si>
    <t>DL380G10</t>
  </si>
  <si>
    <t>HP</t>
    <phoneticPr fontId="1" type="noConversion"/>
  </si>
  <si>
    <t>DL20G10</t>
    <phoneticPr fontId="1" type="noConversion"/>
  </si>
  <si>
    <t>DL20G9</t>
    <phoneticPr fontId="1" type="noConversion"/>
  </si>
  <si>
    <t>Dell</t>
    <phoneticPr fontId="1" type="noConversion"/>
  </si>
  <si>
    <t>R740</t>
    <phoneticPr fontId="1" type="noConversion"/>
  </si>
  <si>
    <t>정보 DB 백업</t>
    <phoneticPr fontId="11" type="noConversion"/>
  </si>
  <si>
    <t>가상화백업솔루션 라이선스</t>
    <phoneticPr fontId="11" type="noConversion"/>
  </si>
  <si>
    <t>영업 DB 백업</t>
    <phoneticPr fontId="11" type="noConversion"/>
  </si>
  <si>
    <t>아크로니스 (가상화서버 백업)</t>
    <phoneticPr fontId="1" type="noConversion"/>
  </si>
  <si>
    <t>전자문서시스템 SAN</t>
    <phoneticPr fontId="1" type="noConversion"/>
  </si>
  <si>
    <t>SAN24B-4</t>
    <phoneticPr fontId="15" type="noConversion"/>
  </si>
  <si>
    <t>영업 DB SAN#1</t>
    <phoneticPr fontId="1" type="noConversion"/>
  </si>
  <si>
    <t>SAN24B-4</t>
    <phoneticPr fontId="15" type="noConversion"/>
  </si>
  <si>
    <t>영업 DB SAN#2</t>
    <phoneticPr fontId="1" type="noConversion"/>
  </si>
  <si>
    <t>SCI-SAS (스토리지)</t>
    <phoneticPr fontId="1" type="noConversion"/>
  </si>
  <si>
    <t>V5010</t>
    <phoneticPr fontId="1" type="noConversion"/>
  </si>
  <si>
    <t>전자문서시스템#2 (스토리지)</t>
    <phoneticPr fontId="1" type="noConversion"/>
  </si>
  <si>
    <t>V7000</t>
    <phoneticPr fontId="1" type="noConversion"/>
  </si>
  <si>
    <t>전자문서시스템#1 (스토리지)</t>
    <phoneticPr fontId="1" type="noConversion"/>
  </si>
  <si>
    <t>영업 DB (스토리지)</t>
    <phoneticPr fontId="1" type="noConversion"/>
  </si>
  <si>
    <t>영업 DB LTO</t>
    <phoneticPr fontId="1" type="noConversion"/>
  </si>
  <si>
    <t>TS3100</t>
    <phoneticPr fontId="15" type="noConversion"/>
  </si>
  <si>
    <t>서버 가상화 백업 (스토리지)</t>
    <phoneticPr fontId="1" type="noConversion"/>
  </si>
  <si>
    <t>V5030F</t>
    <phoneticPr fontId="1" type="noConversion"/>
  </si>
  <si>
    <t>서버 가상화 (스토리지)</t>
    <phoneticPr fontId="1" type="noConversion"/>
  </si>
  <si>
    <t>녹취 DB (스토리지)</t>
    <phoneticPr fontId="1" type="noConversion"/>
  </si>
  <si>
    <t>V3700</t>
    <phoneticPr fontId="1" type="noConversion"/>
  </si>
  <si>
    <t>서버가상화 SAN1</t>
    <phoneticPr fontId="1" type="noConversion"/>
  </si>
  <si>
    <t>Brocade 6505</t>
    <phoneticPr fontId="1" type="noConversion"/>
  </si>
  <si>
    <t>서버가상화 SAN2</t>
    <phoneticPr fontId="1" type="noConversion"/>
  </si>
  <si>
    <t>HMC 관리 콘솔</t>
    <phoneticPr fontId="1" type="noConversion"/>
  </si>
  <si>
    <t>X3550M4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</si>
</sst>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76" formatCode="[$-409]d&quot;/&quot;mmm&quot;/&quot;yyyy;@"/>
    <numFmt numFmtId="177" formatCode="0_);[Red]\(0\)"/>
    <numFmt numFmtId="178" formatCode="_(* #,##0.00_);_(* \(#,##0.00\);_(* &quot;-&quot;??_);_(@_)"/>
    <numFmt numFmtId="179" formatCode="_(* #,##0_);_(* \(#,##0\);_(* &quot;-&quot;_);_(@_)"/>
  </numFmts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2"/>
      <charset val="129"/>
    </font>
    <font>
      <sz val="11"/>
      <color theme="1"/>
      <name val="맑은 고딕"/>
      <family val="2"/>
      <scheme val="minor"/>
    </font>
    <font>
      <sz val="12"/>
      <name val="바탕체"/>
      <family val="1"/>
      <charset val="129"/>
    </font>
    <font>
      <sz val="8"/>
      <name val="바탕체"/>
      <family val="1"/>
      <charset val="129"/>
    </font>
    <font>
      <sz val="11"/>
      <color indexed="8"/>
      <name val="맑은 고딕"/>
      <family val="2"/>
    </font>
    <font>
      <sz val="10"/>
      <color rgb="FF000000"/>
      <name val="맑은 고딕"/>
      <family val="3"/>
      <charset val="129"/>
    </font>
    <font>
      <sz val="10"/>
      <color theme="1"/>
      <name val="Arial"/>
      <family val="2"/>
    </font>
    <font>
      <sz val="8"/>
      <name val="돋움"/>
      <family val="3"/>
      <charset val="129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rgb="FF333333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 diagonalDown="1"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2">
    <xf numFmtId="0" fontId="0" fillId="0" borderId="0">
      <alignment vertical="center"/>
    </xf>
    <xf numFmtId="0" fontId="5" fillId="0" borderId="0"/>
    <xf numFmtId="176" fontId="8" fillId="0" borderId="11" quotePrefix="1">
      <alignment horizontal="justify" vertical="justify" textRotation="127" wrapText="1" justifyLastLine="1"/>
      <protection hidden="1"/>
    </xf>
    <xf numFmtId="176" fontId="9" fillId="0" borderId="0"/>
    <xf numFmtId="38" fontId="10" fillId="0" borderId="0" applyFont="0" applyFill="0" applyBorder="0" applyAlignment="0" applyProtection="0"/>
    <xf numFmtId="176" fontId="9" fillId="0" borderId="0"/>
    <xf numFmtId="176" fontId="7" fillId="0" borderId="0"/>
    <xf numFmtId="178" fontId="9" fillId="0" borderId="0" applyFont="0" applyFill="0" applyBorder="0" applyAlignment="0" applyProtection="0"/>
    <xf numFmtId="179" fontId="12" fillId="0" borderId="0" applyFont="0" applyFill="0" applyBorder="0" applyAlignment="0" applyProtection="0">
      <alignment vertical="center"/>
    </xf>
    <xf numFmtId="176" fontId="8" fillId="0" borderId="11" quotePrefix="1">
      <alignment horizontal="justify" vertical="justify" textRotation="127" wrapText="1" justifyLastLine="1"/>
      <protection hidden="1"/>
    </xf>
    <xf numFmtId="43" fontId="9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7" fontId="6" fillId="5" borderId="6" xfId="2" applyNumberFormat="1" applyFont="1" applyFill="1" applyBorder="1" applyAlignment="1" applyProtection="1">
      <alignment horizontal="center" vertical="center"/>
    </xf>
    <xf numFmtId="176" fontId="6" fillId="5" borderId="6" xfId="3" applyFont="1" applyFill="1" applyBorder="1" applyAlignment="1">
      <alignment horizontal="center" vertical="center" wrapText="1"/>
    </xf>
    <xf numFmtId="176" fontId="6" fillId="5" borderId="6" xfId="2" applyFont="1" applyFill="1" applyBorder="1" applyAlignment="1" applyProtection="1">
      <alignment horizontal="center" vertical="center" wrapText="1"/>
    </xf>
    <xf numFmtId="176" fontId="6" fillId="5" borderId="6" xfId="2" applyFont="1" applyFill="1" applyBorder="1" applyAlignment="1" applyProtection="1">
      <alignment horizontal="center" vertical="center"/>
    </xf>
    <xf numFmtId="176" fontId="6" fillId="5" borderId="6" xfId="9" applyFont="1" applyFill="1" applyBorder="1" applyAlignment="1" applyProtection="1">
      <alignment horizontal="center" vertical="center"/>
    </xf>
    <xf numFmtId="3" fontId="6" fillId="5" borderId="7" xfId="6" applyNumberFormat="1" applyFont="1" applyFill="1" applyBorder="1" applyAlignment="1">
      <alignment horizontal="center" vertical="center"/>
    </xf>
    <xf numFmtId="3" fontId="6" fillId="5" borderId="10" xfId="6" applyNumberFormat="1" applyFont="1" applyFill="1" applyBorder="1" applyAlignment="1">
      <alignment horizontal="center" vertical="center"/>
    </xf>
    <xf numFmtId="176" fontId="6" fillId="5" borderId="9" xfId="2" applyFont="1" applyFill="1" applyBorder="1" applyAlignment="1" applyProtection="1">
      <alignment horizontal="center" vertical="center"/>
    </xf>
    <xf numFmtId="177" fontId="6" fillId="5" borderId="9" xfId="2" applyNumberFormat="1" applyFont="1" applyFill="1" applyBorder="1" applyAlignment="1" applyProtection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3" fontId="3" fillId="4" borderId="10" xfId="0" applyNumberFormat="1" applyFont="1" applyFill="1" applyBorder="1" applyAlignment="1">
      <alignment horizontal="center" vertical="center"/>
    </xf>
    <xf numFmtId="3" fontId="4" fillId="4" borderId="10" xfId="0" applyNumberFormat="1" applyFont="1" applyFill="1" applyBorder="1" applyAlignment="1">
      <alignment horizontal="center" vertical="center"/>
    </xf>
    <xf numFmtId="0" fontId="6" fillId="5" borderId="6" xfId="3" applyNumberFormat="1" applyFont="1" applyFill="1" applyBorder="1" applyAlignment="1">
      <alignment horizontal="center" vertical="center" wrapText="1"/>
    </xf>
    <xf numFmtId="0" fontId="6" fillId="5" borderId="6" xfId="2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Border="1" applyAlignment="1">
      <alignment horizontal="center" vertical="center"/>
    </xf>
    <xf numFmtId="0" fontId="6" fillId="0" borderId="6" xfId="2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indent="1"/>
    </xf>
    <xf numFmtId="0" fontId="4" fillId="0" borderId="6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3" fillId="4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7" fontId="6" fillId="5" borderId="6" xfId="2" applyNumberFormat="1" applyFont="1" applyFill="1" applyBorder="1" applyAlignment="1" applyProtection="1">
      <alignment horizontal="center" vertical="center"/>
    </xf>
    <xf numFmtId="176" fontId="6" fillId="5" borderId="6" xfId="3" applyFont="1" applyFill="1" applyBorder="1" applyAlignment="1">
      <alignment horizontal="center" vertical="center" wrapText="1"/>
    </xf>
    <xf numFmtId="176" fontId="6" fillId="5" borderId="6" xfId="2" applyFont="1" applyFill="1" applyBorder="1" applyAlignment="1" applyProtection="1">
      <alignment horizontal="center" vertical="center" wrapText="1"/>
    </xf>
    <xf numFmtId="176" fontId="6" fillId="5" borderId="6" xfId="2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" fontId="4" fillId="4" borderId="10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3" fontId="6" fillId="5" borderId="15" xfId="6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6" fillId="5" borderId="6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5" borderId="6" xfId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176" fontId="6" fillId="5" borderId="6" xfId="2" applyFont="1" applyFill="1" applyBorder="1" applyAlignment="1" applyProtection="1">
      <alignment horizontal="center" vertical="center"/>
    </xf>
    <xf numFmtId="176" fontId="6" fillId="5" borderId="6" xfId="2" applyFont="1" applyFill="1" applyBorder="1" applyAlignment="1" applyProtection="1">
      <alignment horizontal="center" vertical="center" wrapText="1"/>
    </xf>
    <xf numFmtId="176" fontId="6" fillId="5" borderId="12" xfId="2" applyFont="1" applyFill="1" applyBorder="1" applyAlignment="1" applyProtection="1">
      <alignment horizontal="center" vertical="center"/>
    </xf>
    <xf numFmtId="176" fontId="6" fillId="5" borderId="14" xfId="2" applyFont="1" applyFill="1" applyBorder="1" applyAlignment="1" applyProtection="1">
      <alignment horizontal="center" vertical="center"/>
    </xf>
    <xf numFmtId="176" fontId="6" fillId="5" borderId="13" xfId="2" applyFont="1" applyFill="1" applyBorder="1" applyAlignment="1" applyProtection="1">
      <alignment horizontal="center" vertical="center"/>
    </xf>
  </cellXfs>
  <cellStyles count="12">
    <cellStyle name="Comma 2" xfId="7"/>
    <cellStyle name="Comma 2 2" xfId="10"/>
    <cellStyle name="Normal 3 3 2" xfId="6"/>
    <cellStyle name="쉼표 [0] 2" xfId="4"/>
    <cellStyle name="쉼표 [0] 2 2" xfId="8"/>
    <cellStyle name="쉼표 [0] 2 2 2" xfId="11"/>
    <cellStyle name="표준" xfId="0" builtinId="0"/>
    <cellStyle name="표준 2 2" xfId="5"/>
    <cellStyle name="표준 5 2 2 2" xfId="9"/>
    <cellStyle name="표준 7 3 2" xfId="2"/>
    <cellStyle name="표준 8" xfId="3"/>
    <cellStyle name="표준 9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showGridLines="0" workbookViewId="0">
      <selection activeCell="C24" sqref="C24"/>
    </sheetView>
  </sheetViews>
  <sheetFormatPr defaultRowHeight="21" customHeight="1" x14ac:dyDescent="0.3"/>
  <cols>
    <col min="1" max="1" width="0.875" customWidth="1"/>
    <col min="2" max="2" width="4.875" customWidth="1"/>
    <col min="3" max="3" width="59.125" customWidth="1"/>
    <col min="4" max="4" width="5.375" customWidth="1"/>
    <col min="5" max="5" width="22.375" customWidth="1"/>
  </cols>
  <sheetData>
    <row r="1" spans="2:5" ht="7.5" customHeight="1" x14ac:dyDescent="0.3"/>
    <row r="2" spans="2:5" ht="27" customHeight="1" x14ac:dyDescent="0.3">
      <c r="B2" s="50" t="s">
        <v>41</v>
      </c>
      <c r="C2" s="51" t="s">
        <v>1</v>
      </c>
      <c r="D2" s="51" t="s">
        <v>2</v>
      </c>
      <c r="E2" s="52" t="s">
        <v>0</v>
      </c>
    </row>
    <row r="3" spans="2:5" ht="27" customHeight="1" x14ac:dyDescent="0.3">
      <c r="B3" s="54">
        <v>1</v>
      </c>
      <c r="C3" s="40" t="s">
        <v>15</v>
      </c>
      <c r="D3" s="47">
        <f>'2. 네트워크(Cisco 스위치)'!E27</f>
        <v>74</v>
      </c>
      <c r="E3" s="48" t="s">
        <v>5</v>
      </c>
    </row>
    <row r="4" spans="2:5" ht="27" customHeight="1" x14ac:dyDescent="0.3">
      <c r="B4" s="54">
        <v>2</v>
      </c>
      <c r="C4" s="41" t="s">
        <v>3</v>
      </c>
      <c r="D4" s="47">
        <f>'3. 네트워크(L4)'!E6</f>
        <v>20</v>
      </c>
      <c r="E4" s="59" t="s">
        <v>14</v>
      </c>
    </row>
    <row r="5" spans="2:5" ht="27" customHeight="1" x14ac:dyDescent="0.3">
      <c r="B5" s="54">
        <v>3</v>
      </c>
      <c r="C5" s="41" t="s">
        <v>4</v>
      </c>
      <c r="D5" s="47">
        <f>'4.TM'!E4</f>
        <v>2</v>
      </c>
      <c r="E5" s="59" t="s">
        <v>87</v>
      </c>
    </row>
    <row r="6" spans="2:5" ht="27" customHeight="1" x14ac:dyDescent="0.3">
      <c r="B6" s="54">
        <v>4</v>
      </c>
      <c r="C6" s="41" t="s">
        <v>11</v>
      </c>
      <c r="D6" s="47">
        <f>'5.가상화 솔루션'!E3</f>
        <v>6</v>
      </c>
      <c r="E6" s="59" t="s">
        <v>88</v>
      </c>
    </row>
    <row r="7" spans="2:5" ht="27" customHeight="1" x14ac:dyDescent="0.3">
      <c r="B7" s="54">
        <v>5</v>
      </c>
      <c r="C7" s="41" t="s">
        <v>39</v>
      </c>
      <c r="D7" s="38">
        <f>'6. 서버'!E80</f>
        <v>77</v>
      </c>
      <c r="E7" s="59" t="s">
        <v>89</v>
      </c>
    </row>
    <row r="8" spans="2:5" ht="27" customHeight="1" x14ac:dyDescent="0.3">
      <c r="B8" s="54">
        <v>6</v>
      </c>
      <c r="C8" s="41" t="s">
        <v>83</v>
      </c>
      <c r="D8" s="47">
        <f>'7.백업'!E11</f>
        <v>272</v>
      </c>
      <c r="E8" s="59" t="s">
        <v>90</v>
      </c>
    </row>
    <row r="9" spans="2:5" ht="27" customHeight="1" x14ac:dyDescent="0.3">
      <c r="B9" s="54">
        <v>7</v>
      </c>
      <c r="C9" s="41" t="s">
        <v>12</v>
      </c>
      <c r="D9" s="38">
        <f>'8. DELL EMC'!E7</f>
        <v>7</v>
      </c>
      <c r="E9" s="59" t="s">
        <v>91</v>
      </c>
    </row>
    <row r="10" spans="2:5" ht="27" customHeight="1" x14ac:dyDescent="0.3">
      <c r="B10" s="54">
        <v>8</v>
      </c>
      <c r="C10" s="42" t="s">
        <v>6</v>
      </c>
      <c r="D10" s="47">
        <v>4</v>
      </c>
      <c r="E10" s="59" t="s">
        <v>92</v>
      </c>
    </row>
    <row r="11" spans="2:5" ht="27" customHeight="1" x14ac:dyDescent="0.3">
      <c r="B11" s="54">
        <v>9</v>
      </c>
      <c r="C11" s="42" t="s">
        <v>7</v>
      </c>
      <c r="D11" s="47">
        <v>3</v>
      </c>
      <c r="E11" s="59" t="s">
        <v>92</v>
      </c>
    </row>
    <row r="12" spans="2:5" ht="27" customHeight="1" x14ac:dyDescent="0.3">
      <c r="B12" s="54">
        <v>10</v>
      </c>
      <c r="C12" s="42" t="s">
        <v>84</v>
      </c>
      <c r="D12" s="47">
        <v>24</v>
      </c>
      <c r="E12" s="59" t="s">
        <v>92</v>
      </c>
    </row>
    <row r="13" spans="2:5" ht="27" customHeight="1" x14ac:dyDescent="0.3">
      <c r="B13" s="54">
        <v>11</v>
      </c>
      <c r="C13" s="42" t="s">
        <v>10</v>
      </c>
      <c r="D13" s="38">
        <f>'10. Genian NAC'!E9</f>
        <v>13</v>
      </c>
      <c r="E13" s="59" t="s">
        <v>93</v>
      </c>
    </row>
    <row r="14" spans="2:5" ht="27" customHeight="1" x14ac:dyDescent="0.3">
      <c r="B14" s="54">
        <v>12</v>
      </c>
      <c r="C14" s="42" t="s">
        <v>8</v>
      </c>
      <c r="D14" s="38">
        <f>'11. IPCC 콜시스템'!E8</f>
        <v>150</v>
      </c>
      <c r="E14" s="59" t="s">
        <v>94</v>
      </c>
    </row>
    <row r="15" spans="2:5" ht="27" customHeight="1" x14ac:dyDescent="0.3">
      <c r="B15" s="54">
        <v>13</v>
      </c>
      <c r="C15" s="42" t="s">
        <v>9</v>
      </c>
      <c r="D15" s="38">
        <f>'12.Hiware 통합계정관리'!E3</f>
        <v>1</v>
      </c>
      <c r="E15" s="59" t="s">
        <v>95</v>
      </c>
    </row>
    <row r="16" spans="2:5" ht="27" customHeight="1" x14ac:dyDescent="0.3">
      <c r="B16" s="53">
        <v>14</v>
      </c>
      <c r="C16" s="43" t="s">
        <v>13</v>
      </c>
      <c r="D16" s="39">
        <v>12</v>
      </c>
      <c r="E16" s="60" t="s">
        <v>96</v>
      </c>
    </row>
  </sheetData>
  <phoneticPr fontId="1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showGridLines="0" workbookViewId="0">
      <selection activeCell="I23" sqref="I23"/>
    </sheetView>
  </sheetViews>
  <sheetFormatPr defaultRowHeight="27" customHeight="1" x14ac:dyDescent="0.3"/>
  <cols>
    <col min="1" max="1" width="1" customWidth="1"/>
    <col min="2" max="2" width="5.25" style="1" bestFit="1" customWidth="1"/>
    <col min="3" max="3" width="18" style="1" customWidth="1"/>
    <col min="4" max="4" width="27.125" style="1" customWidth="1"/>
    <col min="5" max="5" width="8.375" style="1" customWidth="1"/>
    <col min="6" max="6" width="20.5" style="1" customWidth="1"/>
  </cols>
  <sheetData>
    <row r="1" spans="2:6" ht="8.25" customHeight="1" x14ac:dyDescent="0.3"/>
    <row r="2" spans="2:6" ht="27" customHeight="1" x14ac:dyDescent="0.3">
      <c r="B2" s="13" t="s">
        <v>41</v>
      </c>
      <c r="C2" s="14" t="s">
        <v>17</v>
      </c>
      <c r="D2" s="14" t="s">
        <v>16</v>
      </c>
      <c r="E2" s="14" t="s">
        <v>2</v>
      </c>
      <c r="F2" s="15" t="s">
        <v>0</v>
      </c>
    </row>
    <row r="3" spans="2:6" ht="27" customHeight="1" x14ac:dyDescent="0.3">
      <c r="B3" s="17">
        <v>1</v>
      </c>
      <c r="C3" s="6" t="s">
        <v>29</v>
      </c>
      <c r="D3" s="18">
        <v>1921</v>
      </c>
      <c r="E3" s="6">
        <v>2</v>
      </c>
      <c r="F3" s="7"/>
    </row>
    <row r="4" spans="2:6" ht="27" customHeight="1" x14ac:dyDescent="0.3">
      <c r="B4" s="17">
        <v>2</v>
      </c>
      <c r="C4" s="6" t="s">
        <v>29</v>
      </c>
      <c r="D4" s="32">
        <v>3925</v>
      </c>
      <c r="E4" s="6">
        <v>2</v>
      </c>
      <c r="F4" s="7"/>
    </row>
    <row r="5" spans="2:6" ht="27" customHeight="1" x14ac:dyDescent="0.3">
      <c r="B5" s="17">
        <v>3</v>
      </c>
      <c r="C5" s="6" t="s">
        <v>29</v>
      </c>
      <c r="D5" s="32">
        <v>4431</v>
      </c>
      <c r="E5" s="6">
        <v>2</v>
      </c>
      <c r="F5" s="7"/>
    </row>
    <row r="6" spans="2:6" ht="27" customHeight="1" x14ac:dyDescent="0.3">
      <c r="B6" s="17">
        <v>4</v>
      </c>
      <c r="C6" s="6" t="s">
        <v>29</v>
      </c>
      <c r="D6" s="33" t="s">
        <v>102</v>
      </c>
      <c r="E6" s="6">
        <v>4</v>
      </c>
      <c r="F6" s="7"/>
    </row>
    <row r="7" spans="2:6" ht="27" customHeight="1" x14ac:dyDescent="0.3">
      <c r="B7" s="17">
        <v>5</v>
      </c>
      <c r="C7" s="6" t="s">
        <v>29</v>
      </c>
      <c r="D7" s="32" t="s">
        <v>103</v>
      </c>
      <c r="E7" s="6">
        <v>7</v>
      </c>
      <c r="F7" s="7"/>
    </row>
    <row r="8" spans="2:6" ht="27" customHeight="1" x14ac:dyDescent="0.3">
      <c r="B8" s="17">
        <v>6</v>
      </c>
      <c r="C8" s="6" t="s">
        <v>29</v>
      </c>
      <c r="D8" s="33" t="s">
        <v>104</v>
      </c>
      <c r="E8" s="8">
        <v>2</v>
      </c>
      <c r="F8" s="9"/>
    </row>
    <row r="9" spans="2:6" ht="27" customHeight="1" x14ac:dyDescent="0.3">
      <c r="B9" s="17">
        <v>7</v>
      </c>
      <c r="C9" s="6" t="s">
        <v>29</v>
      </c>
      <c r="D9" s="33" t="s">
        <v>105</v>
      </c>
      <c r="E9" s="6">
        <v>2</v>
      </c>
      <c r="F9" s="7"/>
    </row>
    <row r="10" spans="2:6" ht="27" customHeight="1" x14ac:dyDescent="0.3">
      <c r="B10" s="17">
        <v>8</v>
      </c>
      <c r="C10" s="6" t="s">
        <v>29</v>
      </c>
      <c r="D10" s="33" t="s">
        <v>106</v>
      </c>
      <c r="E10" s="6">
        <v>2</v>
      </c>
      <c r="F10" s="7"/>
    </row>
    <row r="11" spans="2:6" ht="27" customHeight="1" x14ac:dyDescent="0.3">
      <c r="B11" s="17">
        <v>9</v>
      </c>
      <c r="C11" s="6" t="s">
        <v>29</v>
      </c>
      <c r="D11" s="33" t="s">
        <v>107</v>
      </c>
      <c r="E11" s="6">
        <v>1</v>
      </c>
      <c r="F11" s="7"/>
    </row>
    <row r="12" spans="2:6" ht="27" customHeight="1" x14ac:dyDescent="0.3">
      <c r="B12" s="17">
        <v>10</v>
      </c>
      <c r="C12" s="6" t="s">
        <v>29</v>
      </c>
      <c r="D12" s="33" t="s">
        <v>108</v>
      </c>
      <c r="E12" s="6">
        <v>2</v>
      </c>
      <c r="F12" s="7"/>
    </row>
    <row r="13" spans="2:6" ht="27" customHeight="1" x14ac:dyDescent="0.3">
      <c r="B13" s="17">
        <v>11</v>
      </c>
      <c r="C13" s="8" t="s">
        <v>29</v>
      </c>
      <c r="D13" s="35" t="s">
        <v>109</v>
      </c>
      <c r="E13" s="8">
        <v>4</v>
      </c>
      <c r="F13" s="7"/>
    </row>
    <row r="14" spans="2:6" ht="27" customHeight="1" x14ac:dyDescent="0.3">
      <c r="B14" s="17">
        <v>12</v>
      </c>
      <c r="C14" s="6" t="s">
        <v>29</v>
      </c>
      <c r="D14" s="32" t="s">
        <v>110</v>
      </c>
      <c r="E14" s="6">
        <v>2</v>
      </c>
      <c r="F14" s="7"/>
    </row>
    <row r="15" spans="2:6" ht="27" customHeight="1" x14ac:dyDescent="0.3">
      <c r="B15" s="17">
        <v>13</v>
      </c>
      <c r="C15" s="6" t="s">
        <v>29</v>
      </c>
      <c r="D15" s="32" t="s">
        <v>111</v>
      </c>
      <c r="E15" s="6">
        <v>2</v>
      </c>
      <c r="F15" s="7"/>
    </row>
    <row r="16" spans="2:6" ht="27" customHeight="1" x14ac:dyDescent="0.3">
      <c r="B16" s="17">
        <v>14</v>
      </c>
      <c r="C16" s="6" t="s">
        <v>29</v>
      </c>
      <c r="D16" s="32" t="s">
        <v>112</v>
      </c>
      <c r="E16" s="6">
        <v>2</v>
      </c>
      <c r="F16" s="7"/>
    </row>
    <row r="17" spans="2:6" ht="27" customHeight="1" x14ac:dyDescent="0.3">
      <c r="B17" s="17">
        <v>15</v>
      </c>
      <c r="C17" s="6" t="s">
        <v>29</v>
      </c>
      <c r="D17" s="32" t="s">
        <v>113</v>
      </c>
      <c r="E17" s="6">
        <v>7</v>
      </c>
      <c r="F17" s="7"/>
    </row>
    <row r="18" spans="2:6" ht="27" customHeight="1" x14ac:dyDescent="0.3">
      <c r="B18" s="17">
        <v>16</v>
      </c>
      <c r="C18" s="6" t="s">
        <v>29</v>
      </c>
      <c r="D18" s="32" t="s">
        <v>114</v>
      </c>
      <c r="E18" s="6">
        <v>2</v>
      </c>
      <c r="F18" s="7"/>
    </row>
    <row r="19" spans="2:6" ht="27" customHeight="1" x14ac:dyDescent="0.3">
      <c r="B19" s="17">
        <v>17</v>
      </c>
      <c r="C19" s="6" t="s">
        <v>29</v>
      </c>
      <c r="D19" s="32" t="s">
        <v>115</v>
      </c>
      <c r="E19" s="6">
        <v>6</v>
      </c>
      <c r="F19" s="7"/>
    </row>
    <row r="20" spans="2:6" ht="27" customHeight="1" x14ac:dyDescent="0.3">
      <c r="B20" s="17">
        <v>18</v>
      </c>
      <c r="C20" s="6" t="s">
        <v>29</v>
      </c>
      <c r="D20" s="32" t="s">
        <v>116</v>
      </c>
      <c r="E20" s="6">
        <v>1</v>
      </c>
      <c r="F20" s="7"/>
    </row>
    <row r="21" spans="2:6" ht="27" customHeight="1" x14ac:dyDescent="0.3">
      <c r="B21" s="17">
        <v>19</v>
      </c>
      <c r="C21" s="6" t="s">
        <v>29</v>
      </c>
      <c r="D21" s="32" t="s">
        <v>117</v>
      </c>
      <c r="E21" s="8">
        <v>1</v>
      </c>
      <c r="F21" s="9"/>
    </row>
    <row r="22" spans="2:6" ht="27" customHeight="1" x14ac:dyDescent="0.3">
      <c r="B22" s="17">
        <v>20</v>
      </c>
      <c r="C22" s="6" t="s">
        <v>29</v>
      </c>
      <c r="D22" s="32" t="s">
        <v>118</v>
      </c>
      <c r="E22" s="8">
        <v>10</v>
      </c>
      <c r="F22" s="10"/>
    </row>
    <row r="23" spans="2:6" ht="27" customHeight="1" x14ac:dyDescent="0.3">
      <c r="B23" s="17">
        <v>21</v>
      </c>
      <c r="C23" s="6" t="s">
        <v>29</v>
      </c>
      <c r="D23" s="33" t="s">
        <v>119</v>
      </c>
      <c r="E23" s="8">
        <v>1</v>
      </c>
      <c r="F23" s="10"/>
    </row>
    <row r="24" spans="2:6" ht="27" customHeight="1" x14ac:dyDescent="0.3">
      <c r="B24" s="17">
        <v>22</v>
      </c>
      <c r="C24" s="6" t="s">
        <v>29</v>
      </c>
      <c r="D24" s="33" t="s">
        <v>120</v>
      </c>
      <c r="E24" s="2">
        <v>1</v>
      </c>
      <c r="F24" s="3"/>
    </row>
    <row r="25" spans="2:6" ht="27" customHeight="1" x14ac:dyDescent="0.3">
      <c r="B25" s="17">
        <v>23</v>
      </c>
      <c r="C25" s="6" t="s">
        <v>29</v>
      </c>
      <c r="D25" s="33" t="s">
        <v>121</v>
      </c>
      <c r="E25" s="2">
        <v>2</v>
      </c>
      <c r="F25" s="3"/>
    </row>
    <row r="26" spans="2:6" ht="27" customHeight="1" x14ac:dyDescent="0.3">
      <c r="B26" s="17">
        <v>24</v>
      </c>
      <c r="C26" s="6" t="s">
        <v>30</v>
      </c>
      <c r="D26" s="34" t="s">
        <v>122</v>
      </c>
      <c r="E26" s="2">
        <v>7</v>
      </c>
      <c r="F26" s="3"/>
    </row>
    <row r="27" spans="2:6" ht="27" customHeight="1" x14ac:dyDescent="0.3">
      <c r="B27" s="73" t="s">
        <v>79</v>
      </c>
      <c r="C27" s="74"/>
      <c r="D27" s="74"/>
      <c r="E27" s="37">
        <f>SUM(E3:E26)</f>
        <v>74</v>
      </c>
      <c r="F27" s="27"/>
    </row>
  </sheetData>
  <mergeCells count="1">
    <mergeCell ref="B27:D27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"/>
  <sheetViews>
    <sheetView showGridLines="0" tabSelected="1" workbookViewId="0">
      <selection activeCell="F19" sqref="F19"/>
    </sheetView>
  </sheetViews>
  <sheetFormatPr defaultRowHeight="27" customHeight="1" x14ac:dyDescent="0.3"/>
  <cols>
    <col min="1" max="1" width="1.375" customWidth="1"/>
    <col min="2" max="2" width="5.25" style="1" bestFit="1" customWidth="1"/>
    <col min="3" max="3" width="8.375" style="1" bestFit="1" customWidth="1"/>
    <col min="4" max="4" width="27.125" style="1" customWidth="1"/>
    <col min="5" max="5" width="8.375" style="1" customWidth="1"/>
    <col min="6" max="6" width="20.5" style="1" customWidth="1"/>
  </cols>
  <sheetData>
    <row r="1" spans="2:6" ht="8.25" customHeight="1" x14ac:dyDescent="0.3"/>
    <row r="2" spans="2:6" ht="27" customHeight="1" x14ac:dyDescent="0.3">
      <c r="B2" s="13" t="s">
        <v>41</v>
      </c>
      <c r="C2" s="14" t="s">
        <v>17</v>
      </c>
      <c r="D2" s="14" t="s">
        <v>16</v>
      </c>
      <c r="E2" s="14" t="s">
        <v>2</v>
      </c>
      <c r="F2" s="15" t="s">
        <v>0</v>
      </c>
    </row>
    <row r="3" spans="2:6" ht="27" customHeight="1" x14ac:dyDescent="0.3">
      <c r="B3" s="17">
        <v>1</v>
      </c>
      <c r="C3" s="6" t="s">
        <v>31</v>
      </c>
      <c r="D3" s="6" t="s">
        <v>32</v>
      </c>
      <c r="E3" s="6">
        <v>3</v>
      </c>
      <c r="F3" s="7"/>
    </row>
    <row r="4" spans="2:6" ht="27" customHeight="1" x14ac:dyDescent="0.3">
      <c r="B4" s="17">
        <v>2</v>
      </c>
      <c r="C4" s="6" t="s">
        <v>31</v>
      </c>
      <c r="D4" s="6" t="s">
        <v>33</v>
      </c>
      <c r="E4" s="6">
        <v>9</v>
      </c>
      <c r="F4" s="7"/>
    </row>
    <row r="5" spans="2:6" ht="27" customHeight="1" x14ac:dyDescent="0.3">
      <c r="B5" s="17">
        <v>3</v>
      </c>
      <c r="C5" s="6" t="s">
        <v>31</v>
      </c>
      <c r="D5" s="6" t="s">
        <v>34</v>
      </c>
      <c r="E5" s="6">
        <v>8</v>
      </c>
      <c r="F5" s="7"/>
    </row>
    <row r="6" spans="2:6" ht="27" customHeight="1" x14ac:dyDescent="0.3">
      <c r="B6" s="73" t="s">
        <v>80</v>
      </c>
      <c r="C6" s="74"/>
      <c r="D6" s="74"/>
      <c r="E6" s="28">
        <v>20</v>
      </c>
      <c r="F6" s="29"/>
    </row>
  </sheetData>
  <mergeCells count="1">
    <mergeCell ref="B6:D6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"/>
  <sheetViews>
    <sheetView showGridLines="0" workbookViewId="0">
      <selection activeCell="I19" sqref="I19"/>
    </sheetView>
  </sheetViews>
  <sheetFormatPr defaultRowHeight="27" customHeight="1" x14ac:dyDescent="0.3"/>
  <cols>
    <col min="1" max="1" width="1.5" customWidth="1"/>
    <col min="2" max="2" width="5.25" style="1" bestFit="1" customWidth="1"/>
    <col min="3" max="3" width="8.375" style="1" bestFit="1" customWidth="1"/>
    <col min="4" max="4" width="27.125" style="1" customWidth="1"/>
    <col min="5" max="5" width="8.375" style="1" customWidth="1"/>
    <col min="6" max="6" width="20.5" style="1" customWidth="1"/>
  </cols>
  <sheetData>
    <row r="1" spans="2:6" ht="8.25" customHeight="1" x14ac:dyDescent="0.3"/>
    <row r="2" spans="2:6" ht="27" customHeight="1" x14ac:dyDescent="0.3">
      <c r="B2" s="13" t="s">
        <v>40</v>
      </c>
      <c r="C2" s="14" t="s">
        <v>17</v>
      </c>
      <c r="D2" s="14" t="s">
        <v>16</v>
      </c>
      <c r="E2" s="14" t="s">
        <v>2</v>
      </c>
      <c r="F2" s="15" t="s">
        <v>0</v>
      </c>
    </row>
    <row r="3" spans="2:6" ht="27" customHeight="1" x14ac:dyDescent="0.3">
      <c r="B3" s="17">
        <v>1</v>
      </c>
      <c r="C3" s="6" t="s">
        <v>36</v>
      </c>
      <c r="D3" s="6" t="s">
        <v>35</v>
      </c>
      <c r="E3" s="6">
        <v>2</v>
      </c>
      <c r="F3" s="7"/>
    </row>
    <row r="4" spans="2:6" ht="27" customHeight="1" x14ac:dyDescent="0.3">
      <c r="B4" s="73" t="s">
        <v>81</v>
      </c>
      <c r="C4" s="74"/>
      <c r="D4" s="74"/>
      <c r="E4" s="28">
        <v>2</v>
      </c>
      <c r="F4" s="29"/>
    </row>
  </sheetData>
  <mergeCells count="1">
    <mergeCell ref="B4:D4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"/>
  <sheetViews>
    <sheetView showGridLines="0" zoomScaleNormal="100" workbookViewId="0">
      <selection activeCell="F6" sqref="F6"/>
    </sheetView>
  </sheetViews>
  <sheetFormatPr defaultRowHeight="27" customHeight="1" x14ac:dyDescent="0.3"/>
  <cols>
    <col min="1" max="1" width="1.125" customWidth="1"/>
    <col min="2" max="2" width="5.25" style="1" bestFit="1" customWidth="1"/>
    <col min="3" max="3" width="8.375" style="1" bestFit="1" customWidth="1"/>
    <col min="4" max="4" width="27.125" style="1" customWidth="1"/>
    <col min="5" max="5" width="20.5" style="1" customWidth="1"/>
  </cols>
  <sheetData>
    <row r="1" spans="2:5" ht="7.5" customHeight="1" x14ac:dyDescent="0.3"/>
    <row r="2" spans="2:5" ht="27" customHeight="1" x14ac:dyDescent="0.3">
      <c r="B2" s="13" t="s">
        <v>40</v>
      </c>
      <c r="C2" s="11" t="s">
        <v>37</v>
      </c>
      <c r="D2" s="11" t="s">
        <v>16</v>
      </c>
      <c r="E2" s="11" t="s">
        <v>2</v>
      </c>
    </row>
    <row r="3" spans="2:5" ht="27" customHeight="1" x14ac:dyDescent="0.3">
      <c r="B3" s="12">
        <v>1</v>
      </c>
      <c r="C3" s="45" t="s">
        <v>123</v>
      </c>
      <c r="D3" s="46" t="s">
        <v>124</v>
      </c>
      <c r="E3" s="5">
        <v>6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0"/>
  <sheetViews>
    <sheetView showGridLines="0" topLeftCell="A79" zoomScaleNormal="100" workbookViewId="0">
      <selection activeCell="F84" sqref="F84:G84"/>
    </sheetView>
  </sheetViews>
  <sheetFormatPr defaultRowHeight="27" customHeight="1" x14ac:dyDescent="0.3"/>
  <cols>
    <col min="1" max="1" width="1.125" customWidth="1"/>
    <col min="2" max="2" width="5.25" style="1" bestFit="1" customWidth="1"/>
    <col min="3" max="3" width="21.25" style="1" customWidth="1"/>
    <col min="4" max="4" width="27.125" style="1" customWidth="1"/>
    <col min="5" max="5" width="9.625" style="1" customWidth="1"/>
  </cols>
  <sheetData>
    <row r="1" spans="2:5" ht="7.5" customHeight="1" x14ac:dyDescent="0.3"/>
    <row r="2" spans="2:5" ht="27" customHeight="1" x14ac:dyDescent="0.3">
      <c r="B2" s="13" t="s">
        <v>40</v>
      </c>
      <c r="C2" s="14" t="s">
        <v>37</v>
      </c>
      <c r="D2" s="14" t="s">
        <v>38</v>
      </c>
      <c r="E2" s="15" t="s">
        <v>2</v>
      </c>
    </row>
    <row r="3" spans="2:5" ht="27" customHeight="1" x14ac:dyDescent="0.3">
      <c r="B3" s="17">
        <v>1</v>
      </c>
      <c r="C3" s="66" t="s">
        <v>18</v>
      </c>
      <c r="D3" s="67" t="s">
        <v>125</v>
      </c>
      <c r="E3" s="64">
        <v>1</v>
      </c>
    </row>
    <row r="4" spans="2:5" ht="27" customHeight="1" x14ac:dyDescent="0.3">
      <c r="B4" s="17">
        <v>2</v>
      </c>
      <c r="C4" s="66" t="s">
        <v>18</v>
      </c>
      <c r="D4" s="67" t="s">
        <v>125</v>
      </c>
      <c r="E4" s="64">
        <v>1</v>
      </c>
    </row>
    <row r="5" spans="2:5" ht="27" customHeight="1" x14ac:dyDescent="0.3">
      <c r="B5" s="17">
        <v>3</v>
      </c>
      <c r="C5" s="66" t="s">
        <v>18</v>
      </c>
      <c r="D5" s="67" t="s">
        <v>19</v>
      </c>
      <c r="E5" s="64">
        <v>1</v>
      </c>
    </row>
    <row r="6" spans="2:5" ht="27" customHeight="1" x14ac:dyDescent="0.3">
      <c r="B6" s="17">
        <v>4</v>
      </c>
      <c r="C6" s="66" t="s">
        <v>18</v>
      </c>
      <c r="D6" s="67" t="s">
        <v>126</v>
      </c>
      <c r="E6" s="64">
        <v>1</v>
      </c>
    </row>
    <row r="7" spans="2:5" ht="27" customHeight="1" x14ac:dyDescent="0.3">
      <c r="B7" s="17">
        <v>5</v>
      </c>
      <c r="C7" s="68" t="s">
        <v>28</v>
      </c>
      <c r="D7" s="67" t="s">
        <v>127</v>
      </c>
      <c r="E7" s="64">
        <v>1</v>
      </c>
    </row>
    <row r="8" spans="2:5" ht="27" customHeight="1" x14ac:dyDescent="0.3">
      <c r="B8" s="17">
        <v>6</v>
      </c>
      <c r="C8" s="68" t="s">
        <v>28</v>
      </c>
      <c r="D8" s="67" t="s">
        <v>127</v>
      </c>
      <c r="E8" s="64">
        <v>1</v>
      </c>
    </row>
    <row r="9" spans="2:5" ht="27" customHeight="1" x14ac:dyDescent="0.3">
      <c r="B9" s="17">
        <v>7</v>
      </c>
      <c r="C9" s="68" t="s">
        <v>28</v>
      </c>
      <c r="D9" s="67" t="s">
        <v>127</v>
      </c>
      <c r="E9" s="64">
        <v>1</v>
      </c>
    </row>
    <row r="10" spans="2:5" ht="27" customHeight="1" x14ac:dyDescent="0.3">
      <c r="B10" s="17">
        <v>8</v>
      </c>
      <c r="C10" s="68" t="s">
        <v>28</v>
      </c>
      <c r="D10" s="67" t="s">
        <v>127</v>
      </c>
      <c r="E10" s="64">
        <v>1</v>
      </c>
    </row>
    <row r="11" spans="2:5" ht="27" customHeight="1" x14ac:dyDescent="0.3">
      <c r="B11" s="17">
        <v>9</v>
      </c>
      <c r="C11" s="68" t="s">
        <v>28</v>
      </c>
      <c r="D11" s="67" t="s">
        <v>127</v>
      </c>
      <c r="E11" s="64">
        <v>1</v>
      </c>
    </row>
    <row r="12" spans="2:5" ht="27" customHeight="1" x14ac:dyDescent="0.3">
      <c r="B12" s="17">
        <v>10</v>
      </c>
      <c r="C12" s="68" t="s">
        <v>28</v>
      </c>
      <c r="D12" s="67" t="s">
        <v>127</v>
      </c>
      <c r="E12" s="64">
        <v>1</v>
      </c>
    </row>
    <row r="13" spans="2:5" ht="27" customHeight="1" x14ac:dyDescent="0.3">
      <c r="B13" s="17">
        <v>11</v>
      </c>
      <c r="C13" s="68" t="s">
        <v>28</v>
      </c>
      <c r="D13" s="67" t="s">
        <v>127</v>
      </c>
      <c r="E13" s="64">
        <v>1</v>
      </c>
    </row>
    <row r="14" spans="2:5" ht="27" customHeight="1" x14ac:dyDescent="0.3">
      <c r="B14" s="17">
        <v>12</v>
      </c>
      <c r="C14" s="68" t="s">
        <v>28</v>
      </c>
      <c r="D14" s="67" t="s">
        <v>127</v>
      </c>
      <c r="E14" s="64">
        <v>1</v>
      </c>
    </row>
    <row r="15" spans="2:5" ht="27" customHeight="1" x14ac:dyDescent="0.3">
      <c r="B15" s="17">
        <v>13</v>
      </c>
      <c r="C15" s="68" t="s">
        <v>28</v>
      </c>
      <c r="D15" s="67" t="s">
        <v>127</v>
      </c>
      <c r="E15" s="64">
        <v>1</v>
      </c>
    </row>
    <row r="16" spans="2:5" ht="27" customHeight="1" x14ac:dyDescent="0.3">
      <c r="B16" s="17">
        <v>14</v>
      </c>
      <c r="C16" s="68" t="s">
        <v>28</v>
      </c>
      <c r="D16" s="67" t="s">
        <v>127</v>
      </c>
      <c r="E16" s="64">
        <v>1</v>
      </c>
    </row>
    <row r="17" spans="2:5" ht="27" customHeight="1" x14ac:dyDescent="0.3">
      <c r="B17" s="17">
        <v>15</v>
      </c>
      <c r="C17" s="68" t="s">
        <v>18</v>
      </c>
      <c r="D17" s="67" t="s">
        <v>20</v>
      </c>
      <c r="E17" s="64">
        <v>1</v>
      </c>
    </row>
    <row r="18" spans="2:5" ht="27" customHeight="1" x14ac:dyDescent="0.3">
      <c r="B18" s="17">
        <v>16</v>
      </c>
      <c r="C18" s="66" t="s">
        <v>28</v>
      </c>
      <c r="D18" s="67" t="s">
        <v>128</v>
      </c>
      <c r="E18" s="64">
        <v>1</v>
      </c>
    </row>
    <row r="19" spans="2:5" ht="27" customHeight="1" x14ac:dyDescent="0.3">
      <c r="B19" s="17">
        <v>17</v>
      </c>
      <c r="C19" s="66" t="s">
        <v>28</v>
      </c>
      <c r="D19" s="67" t="s">
        <v>128</v>
      </c>
      <c r="E19" s="64">
        <v>1</v>
      </c>
    </row>
    <row r="20" spans="2:5" ht="27" customHeight="1" x14ac:dyDescent="0.3">
      <c r="B20" s="17">
        <v>18</v>
      </c>
      <c r="C20" s="66" t="s">
        <v>23</v>
      </c>
      <c r="D20" s="67" t="s">
        <v>27</v>
      </c>
      <c r="E20" s="64">
        <v>1</v>
      </c>
    </row>
    <row r="21" spans="2:5" ht="27" customHeight="1" x14ac:dyDescent="0.3">
      <c r="B21" s="17">
        <v>19</v>
      </c>
      <c r="C21" s="66" t="s">
        <v>23</v>
      </c>
      <c r="D21" s="67" t="s">
        <v>27</v>
      </c>
      <c r="E21" s="64">
        <v>1</v>
      </c>
    </row>
    <row r="22" spans="2:5" ht="27" customHeight="1" x14ac:dyDescent="0.3">
      <c r="B22" s="17">
        <v>20</v>
      </c>
      <c r="C22" s="66" t="s">
        <v>23</v>
      </c>
      <c r="D22" s="67" t="s">
        <v>27</v>
      </c>
      <c r="E22" s="64">
        <v>1</v>
      </c>
    </row>
    <row r="23" spans="2:5" ht="27" customHeight="1" x14ac:dyDescent="0.3">
      <c r="B23" s="17">
        <v>21</v>
      </c>
      <c r="C23" s="68" t="s">
        <v>18</v>
      </c>
      <c r="D23" s="67" t="s">
        <v>125</v>
      </c>
      <c r="E23" s="64">
        <v>1</v>
      </c>
    </row>
    <row r="24" spans="2:5" ht="27" customHeight="1" x14ac:dyDescent="0.3">
      <c r="B24" s="17">
        <v>22</v>
      </c>
      <c r="C24" s="69" t="s">
        <v>18</v>
      </c>
      <c r="D24" s="67" t="s">
        <v>22</v>
      </c>
      <c r="E24" s="64">
        <v>1</v>
      </c>
    </row>
    <row r="25" spans="2:5" ht="27" customHeight="1" x14ac:dyDescent="0.3">
      <c r="B25" s="17">
        <v>23</v>
      </c>
      <c r="C25" s="69" t="s">
        <v>18</v>
      </c>
      <c r="D25" s="67" t="s">
        <v>22</v>
      </c>
      <c r="E25" s="64">
        <v>1</v>
      </c>
    </row>
    <row r="26" spans="2:5" ht="27" customHeight="1" x14ac:dyDescent="0.3">
      <c r="B26" s="17">
        <v>24</v>
      </c>
      <c r="C26" s="66" t="s">
        <v>21</v>
      </c>
      <c r="D26" s="67" t="s">
        <v>22</v>
      </c>
      <c r="E26" s="64">
        <v>1</v>
      </c>
    </row>
    <row r="27" spans="2:5" ht="27" customHeight="1" x14ac:dyDescent="0.3">
      <c r="B27" s="17">
        <v>25</v>
      </c>
      <c r="C27" s="66" t="s">
        <v>21</v>
      </c>
      <c r="D27" s="67" t="s">
        <v>22</v>
      </c>
      <c r="E27" s="64">
        <v>1</v>
      </c>
    </row>
    <row r="28" spans="2:5" ht="27" customHeight="1" x14ac:dyDescent="0.3">
      <c r="B28" s="17">
        <v>26</v>
      </c>
      <c r="C28" s="66" t="s">
        <v>21</v>
      </c>
      <c r="D28" s="67" t="s">
        <v>22</v>
      </c>
      <c r="E28" s="64">
        <v>1</v>
      </c>
    </row>
    <row r="29" spans="2:5" ht="27" customHeight="1" x14ac:dyDescent="0.3">
      <c r="B29" s="17">
        <v>27</v>
      </c>
      <c r="C29" s="66" t="s">
        <v>21</v>
      </c>
      <c r="D29" s="67" t="s">
        <v>22</v>
      </c>
      <c r="E29" s="64">
        <v>1</v>
      </c>
    </row>
    <row r="30" spans="2:5" ht="27" customHeight="1" x14ac:dyDescent="0.3">
      <c r="B30" s="17">
        <v>28</v>
      </c>
      <c r="C30" s="66" t="s">
        <v>21</v>
      </c>
      <c r="D30" s="67" t="s">
        <v>22</v>
      </c>
      <c r="E30" s="64">
        <v>1</v>
      </c>
    </row>
    <row r="31" spans="2:5" ht="27" customHeight="1" x14ac:dyDescent="0.3">
      <c r="B31" s="17">
        <v>29</v>
      </c>
      <c r="C31" s="68" t="s">
        <v>23</v>
      </c>
      <c r="D31" s="67" t="s">
        <v>129</v>
      </c>
      <c r="E31" s="64">
        <v>1</v>
      </c>
    </row>
    <row r="32" spans="2:5" ht="27" customHeight="1" x14ac:dyDescent="0.3">
      <c r="B32" s="17">
        <v>30</v>
      </c>
      <c r="C32" s="68" t="s">
        <v>23</v>
      </c>
      <c r="D32" s="67" t="s">
        <v>129</v>
      </c>
      <c r="E32" s="64">
        <v>1</v>
      </c>
    </row>
    <row r="33" spans="2:5" ht="27" customHeight="1" x14ac:dyDescent="0.3">
      <c r="B33" s="17">
        <v>31</v>
      </c>
      <c r="C33" s="68" t="s">
        <v>23</v>
      </c>
      <c r="D33" s="67" t="s">
        <v>129</v>
      </c>
      <c r="E33" s="64">
        <v>1</v>
      </c>
    </row>
    <row r="34" spans="2:5" ht="27" customHeight="1" x14ac:dyDescent="0.3">
      <c r="B34" s="17">
        <v>32</v>
      </c>
      <c r="C34" s="66" t="s">
        <v>21</v>
      </c>
      <c r="D34" s="67" t="s">
        <v>22</v>
      </c>
      <c r="E34" s="64">
        <v>1</v>
      </c>
    </row>
    <row r="35" spans="2:5" ht="27" customHeight="1" x14ac:dyDescent="0.3">
      <c r="B35" s="17">
        <v>33</v>
      </c>
      <c r="C35" s="66" t="s">
        <v>21</v>
      </c>
      <c r="D35" s="67" t="s">
        <v>22</v>
      </c>
      <c r="E35" s="64">
        <v>1</v>
      </c>
    </row>
    <row r="36" spans="2:5" ht="27" customHeight="1" x14ac:dyDescent="0.3">
      <c r="B36" s="17">
        <v>34</v>
      </c>
      <c r="C36" s="66" t="s">
        <v>21</v>
      </c>
      <c r="D36" s="67" t="s">
        <v>22</v>
      </c>
      <c r="E36" s="64">
        <v>1</v>
      </c>
    </row>
    <row r="37" spans="2:5" ht="27" customHeight="1" x14ac:dyDescent="0.3">
      <c r="B37" s="17">
        <v>35</v>
      </c>
      <c r="C37" s="66" t="s">
        <v>21</v>
      </c>
      <c r="D37" s="67" t="s">
        <v>25</v>
      </c>
      <c r="E37" s="64">
        <v>1</v>
      </c>
    </row>
    <row r="38" spans="2:5" ht="27" customHeight="1" x14ac:dyDescent="0.3">
      <c r="B38" s="17">
        <v>36</v>
      </c>
      <c r="C38" s="66" t="s">
        <v>23</v>
      </c>
      <c r="D38" s="67" t="s">
        <v>26</v>
      </c>
      <c r="E38" s="64">
        <v>1</v>
      </c>
    </row>
    <row r="39" spans="2:5" ht="27" customHeight="1" x14ac:dyDescent="0.3">
      <c r="B39" s="17">
        <v>37</v>
      </c>
      <c r="C39" s="66" t="s">
        <v>23</v>
      </c>
      <c r="D39" s="67" t="s">
        <v>26</v>
      </c>
      <c r="E39" s="64">
        <v>1</v>
      </c>
    </row>
    <row r="40" spans="2:5" ht="27" customHeight="1" x14ac:dyDescent="0.3">
      <c r="B40" s="17">
        <v>38</v>
      </c>
      <c r="C40" s="66" t="s">
        <v>23</v>
      </c>
      <c r="D40" s="67" t="s">
        <v>25</v>
      </c>
      <c r="E40" s="64">
        <v>1</v>
      </c>
    </row>
    <row r="41" spans="2:5" ht="27" customHeight="1" x14ac:dyDescent="0.3">
      <c r="B41" s="17">
        <v>39</v>
      </c>
      <c r="C41" s="68" t="s">
        <v>28</v>
      </c>
      <c r="D41" s="67" t="s">
        <v>130</v>
      </c>
      <c r="E41" s="64">
        <v>1</v>
      </c>
    </row>
    <row r="42" spans="2:5" ht="27" customHeight="1" x14ac:dyDescent="0.3">
      <c r="B42" s="17">
        <v>40</v>
      </c>
      <c r="C42" s="66" t="s">
        <v>23</v>
      </c>
      <c r="D42" s="67" t="s">
        <v>27</v>
      </c>
      <c r="E42" s="64">
        <v>1</v>
      </c>
    </row>
    <row r="43" spans="2:5" ht="27" customHeight="1" x14ac:dyDescent="0.3">
      <c r="B43" s="17">
        <v>41</v>
      </c>
      <c r="C43" s="66" t="s">
        <v>23</v>
      </c>
      <c r="D43" s="67" t="s">
        <v>27</v>
      </c>
      <c r="E43" s="64">
        <v>1</v>
      </c>
    </row>
    <row r="44" spans="2:5" ht="27" customHeight="1" x14ac:dyDescent="0.3">
      <c r="B44" s="17">
        <v>42</v>
      </c>
      <c r="C44" s="66" t="s">
        <v>23</v>
      </c>
      <c r="D44" s="67" t="s">
        <v>131</v>
      </c>
      <c r="E44" s="64">
        <v>1</v>
      </c>
    </row>
    <row r="45" spans="2:5" ht="27" customHeight="1" x14ac:dyDescent="0.3">
      <c r="B45" s="17">
        <v>43</v>
      </c>
      <c r="C45" s="68" t="s">
        <v>18</v>
      </c>
      <c r="D45" s="67" t="s">
        <v>125</v>
      </c>
      <c r="E45" s="64">
        <v>1</v>
      </c>
    </row>
    <row r="46" spans="2:5" ht="27" customHeight="1" x14ac:dyDescent="0.3">
      <c r="B46" s="17">
        <v>44</v>
      </c>
      <c r="C46" s="66" t="s">
        <v>28</v>
      </c>
      <c r="D46" s="67" t="s">
        <v>132</v>
      </c>
      <c r="E46" s="64">
        <v>1</v>
      </c>
    </row>
    <row r="47" spans="2:5" ht="27" customHeight="1" x14ac:dyDescent="0.3">
      <c r="B47" s="17">
        <v>45</v>
      </c>
      <c r="C47" s="66" t="s">
        <v>28</v>
      </c>
      <c r="D47" s="67" t="s">
        <v>132</v>
      </c>
      <c r="E47" s="64">
        <v>1</v>
      </c>
    </row>
    <row r="48" spans="2:5" ht="27" customHeight="1" x14ac:dyDescent="0.3">
      <c r="B48" s="17">
        <v>46</v>
      </c>
      <c r="C48" s="66" t="s">
        <v>23</v>
      </c>
      <c r="D48" s="67" t="s">
        <v>27</v>
      </c>
      <c r="E48" s="64">
        <v>1</v>
      </c>
    </row>
    <row r="49" spans="2:5" ht="27" customHeight="1" x14ac:dyDescent="0.3">
      <c r="B49" s="17">
        <v>47</v>
      </c>
      <c r="C49" s="66" t="s">
        <v>23</v>
      </c>
      <c r="D49" s="67" t="s">
        <v>27</v>
      </c>
      <c r="E49" s="64">
        <v>1</v>
      </c>
    </row>
    <row r="50" spans="2:5" ht="27" customHeight="1" x14ac:dyDescent="0.3">
      <c r="B50" s="17">
        <v>48</v>
      </c>
      <c r="C50" s="70" t="s">
        <v>23</v>
      </c>
      <c r="D50" s="67" t="s">
        <v>27</v>
      </c>
      <c r="E50" s="64">
        <v>1</v>
      </c>
    </row>
    <row r="51" spans="2:5" ht="27" customHeight="1" x14ac:dyDescent="0.3">
      <c r="B51" s="17">
        <v>49</v>
      </c>
      <c r="C51" s="70" t="s">
        <v>23</v>
      </c>
      <c r="D51" s="67" t="s">
        <v>27</v>
      </c>
      <c r="E51" s="64">
        <v>1</v>
      </c>
    </row>
    <row r="52" spans="2:5" ht="27" customHeight="1" x14ac:dyDescent="0.3">
      <c r="B52" s="17">
        <v>50</v>
      </c>
      <c r="C52" s="70" t="s">
        <v>23</v>
      </c>
      <c r="D52" s="67" t="s">
        <v>27</v>
      </c>
      <c r="E52" s="64">
        <v>1</v>
      </c>
    </row>
    <row r="53" spans="2:5" ht="27" customHeight="1" x14ac:dyDescent="0.3">
      <c r="B53" s="17">
        <v>51</v>
      </c>
      <c r="C53" s="68" t="s">
        <v>23</v>
      </c>
      <c r="D53" s="67" t="s">
        <v>27</v>
      </c>
      <c r="E53" s="64">
        <v>1</v>
      </c>
    </row>
    <row r="54" spans="2:5" ht="27" customHeight="1" x14ac:dyDescent="0.3">
      <c r="B54" s="17">
        <v>52</v>
      </c>
      <c r="C54" s="66" t="s">
        <v>23</v>
      </c>
      <c r="D54" s="67" t="s">
        <v>27</v>
      </c>
      <c r="E54" s="64">
        <v>1</v>
      </c>
    </row>
    <row r="55" spans="2:5" ht="27" customHeight="1" x14ac:dyDescent="0.3">
      <c r="B55" s="17">
        <v>53</v>
      </c>
      <c r="C55" s="66" t="s">
        <v>23</v>
      </c>
      <c r="D55" s="67" t="s">
        <v>27</v>
      </c>
      <c r="E55" s="64">
        <v>1</v>
      </c>
    </row>
    <row r="56" spans="2:5" ht="27" customHeight="1" x14ac:dyDescent="0.3">
      <c r="B56" s="17">
        <v>54</v>
      </c>
      <c r="C56" s="68" t="s">
        <v>23</v>
      </c>
      <c r="D56" s="67" t="s">
        <v>27</v>
      </c>
      <c r="E56" s="64">
        <v>1</v>
      </c>
    </row>
    <row r="57" spans="2:5" ht="27" customHeight="1" x14ac:dyDescent="0.3">
      <c r="B57" s="17">
        <v>55</v>
      </c>
      <c r="C57" s="66" t="s">
        <v>23</v>
      </c>
      <c r="D57" s="67" t="s">
        <v>27</v>
      </c>
      <c r="E57" s="64">
        <v>1</v>
      </c>
    </row>
    <row r="58" spans="2:5" ht="27" customHeight="1" x14ac:dyDescent="0.3">
      <c r="B58" s="17">
        <v>56</v>
      </c>
      <c r="C58" s="68" t="s">
        <v>23</v>
      </c>
      <c r="D58" s="67" t="s">
        <v>27</v>
      </c>
      <c r="E58" s="64">
        <v>1</v>
      </c>
    </row>
    <row r="59" spans="2:5" ht="27" customHeight="1" x14ac:dyDescent="0.3">
      <c r="B59" s="17">
        <v>57</v>
      </c>
      <c r="C59" s="68" t="s">
        <v>23</v>
      </c>
      <c r="D59" s="67" t="s">
        <v>27</v>
      </c>
      <c r="E59" s="64">
        <v>1</v>
      </c>
    </row>
    <row r="60" spans="2:5" ht="27" customHeight="1" x14ac:dyDescent="0.3">
      <c r="B60" s="17">
        <v>58</v>
      </c>
      <c r="C60" s="66" t="s">
        <v>23</v>
      </c>
      <c r="D60" s="67" t="s">
        <v>27</v>
      </c>
      <c r="E60" s="64">
        <v>1</v>
      </c>
    </row>
    <row r="61" spans="2:5" ht="27" customHeight="1" x14ac:dyDescent="0.3">
      <c r="B61" s="17">
        <v>59</v>
      </c>
      <c r="C61" s="68" t="s">
        <v>21</v>
      </c>
      <c r="D61" s="67" t="s">
        <v>24</v>
      </c>
      <c r="E61" s="64">
        <v>1</v>
      </c>
    </row>
    <row r="62" spans="2:5" ht="27" customHeight="1" x14ac:dyDescent="0.3">
      <c r="B62" s="17">
        <v>60</v>
      </c>
      <c r="C62" s="66" t="s">
        <v>28</v>
      </c>
      <c r="D62" s="67" t="s">
        <v>133</v>
      </c>
      <c r="E62" s="64">
        <v>1</v>
      </c>
    </row>
    <row r="63" spans="2:5" ht="27" customHeight="1" x14ac:dyDescent="0.3">
      <c r="B63" s="17">
        <v>61</v>
      </c>
      <c r="C63" s="66" t="s">
        <v>28</v>
      </c>
      <c r="D63" s="67" t="s">
        <v>133</v>
      </c>
      <c r="E63" s="64">
        <v>1</v>
      </c>
    </row>
    <row r="64" spans="2:5" ht="27" customHeight="1" x14ac:dyDescent="0.3">
      <c r="B64" s="17">
        <v>62</v>
      </c>
      <c r="C64" s="66" t="s">
        <v>28</v>
      </c>
      <c r="D64" s="67" t="s">
        <v>133</v>
      </c>
      <c r="E64" s="64">
        <v>1</v>
      </c>
    </row>
    <row r="65" spans="2:5" ht="27" customHeight="1" x14ac:dyDescent="0.3">
      <c r="B65" s="17">
        <v>63</v>
      </c>
      <c r="C65" s="66" t="s">
        <v>134</v>
      </c>
      <c r="D65" s="67" t="s">
        <v>135</v>
      </c>
      <c r="E65" s="64">
        <v>1</v>
      </c>
    </row>
    <row r="66" spans="2:5" ht="27" customHeight="1" x14ac:dyDescent="0.3">
      <c r="B66" s="17">
        <v>64</v>
      </c>
      <c r="C66" s="66" t="s">
        <v>134</v>
      </c>
      <c r="D66" s="67" t="s">
        <v>135</v>
      </c>
      <c r="E66" s="64">
        <v>1</v>
      </c>
    </row>
    <row r="67" spans="2:5" ht="27" customHeight="1" x14ac:dyDescent="0.3">
      <c r="B67" s="17">
        <v>65</v>
      </c>
      <c r="C67" s="66" t="s">
        <v>21</v>
      </c>
      <c r="D67" s="67" t="s">
        <v>136</v>
      </c>
      <c r="E67" s="64">
        <v>1</v>
      </c>
    </row>
    <row r="68" spans="2:5" ht="27" customHeight="1" x14ac:dyDescent="0.3">
      <c r="B68" s="17">
        <v>66</v>
      </c>
      <c r="C68" s="66" t="s">
        <v>28</v>
      </c>
      <c r="D68" s="67" t="s">
        <v>137</v>
      </c>
      <c r="E68" s="64">
        <v>1</v>
      </c>
    </row>
    <row r="69" spans="2:5" ht="27" customHeight="1" x14ac:dyDescent="0.3">
      <c r="B69" s="17">
        <v>67</v>
      </c>
      <c r="C69" s="66" t="s">
        <v>28</v>
      </c>
      <c r="D69" s="67" t="s">
        <v>137</v>
      </c>
      <c r="E69" s="64">
        <v>1</v>
      </c>
    </row>
    <row r="70" spans="2:5" ht="27" customHeight="1" x14ac:dyDescent="0.3">
      <c r="B70" s="17">
        <v>68</v>
      </c>
      <c r="C70" s="66" t="s">
        <v>28</v>
      </c>
      <c r="D70" s="67" t="s">
        <v>137</v>
      </c>
      <c r="E70" s="64">
        <v>1</v>
      </c>
    </row>
    <row r="71" spans="2:5" ht="27" customHeight="1" x14ac:dyDescent="0.3">
      <c r="B71" s="17">
        <v>69</v>
      </c>
      <c r="C71" s="66" t="s">
        <v>28</v>
      </c>
      <c r="D71" s="67" t="s">
        <v>137</v>
      </c>
      <c r="E71" s="64">
        <v>1</v>
      </c>
    </row>
    <row r="72" spans="2:5" ht="27" customHeight="1" x14ac:dyDescent="0.3">
      <c r="B72" s="17">
        <v>70</v>
      </c>
      <c r="C72" s="66" t="s">
        <v>28</v>
      </c>
      <c r="D72" s="67" t="s">
        <v>137</v>
      </c>
      <c r="E72" s="64">
        <v>1</v>
      </c>
    </row>
    <row r="73" spans="2:5" ht="27" customHeight="1" x14ac:dyDescent="0.3">
      <c r="B73" s="17">
        <v>71</v>
      </c>
      <c r="C73" s="66" t="s">
        <v>138</v>
      </c>
      <c r="D73" s="67" t="s">
        <v>139</v>
      </c>
      <c r="E73" s="64">
        <v>1</v>
      </c>
    </row>
    <row r="74" spans="2:5" ht="27" customHeight="1" x14ac:dyDescent="0.3">
      <c r="B74" s="17">
        <v>72</v>
      </c>
      <c r="C74" s="66" t="s">
        <v>138</v>
      </c>
      <c r="D74" s="67" t="s">
        <v>139</v>
      </c>
      <c r="E74" s="64">
        <v>1</v>
      </c>
    </row>
    <row r="75" spans="2:5" ht="27" customHeight="1" x14ac:dyDescent="0.3">
      <c r="B75" s="17">
        <v>73</v>
      </c>
      <c r="C75" s="71" t="s">
        <v>138</v>
      </c>
      <c r="D75" s="72" t="s">
        <v>140</v>
      </c>
      <c r="E75" s="64">
        <v>1</v>
      </c>
    </row>
    <row r="76" spans="2:5" ht="27" customHeight="1" x14ac:dyDescent="0.3">
      <c r="B76" s="17">
        <v>74</v>
      </c>
      <c r="C76" s="71" t="s">
        <v>138</v>
      </c>
      <c r="D76" s="72" t="s">
        <v>140</v>
      </c>
      <c r="E76" s="64">
        <v>1</v>
      </c>
    </row>
    <row r="77" spans="2:5" ht="27" customHeight="1" x14ac:dyDescent="0.3">
      <c r="B77" s="17">
        <v>75</v>
      </c>
      <c r="C77" s="71" t="s">
        <v>138</v>
      </c>
      <c r="D77" s="72" t="s">
        <v>140</v>
      </c>
      <c r="E77" s="64">
        <v>1</v>
      </c>
    </row>
    <row r="78" spans="2:5" ht="27" customHeight="1" x14ac:dyDescent="0.3">
      <c r="B78" s="17">
        <v>76</v>
      </c>
      <c r="C78" s="71" t="s">
        <v>138</v>
      </c>
      <c r="D78" s="72" t="s">
        <v>140</v>
      </c>
      <c r="E78" s="64">
        <v>1</v>
      </c>
    </row>
    <row r="79" spans="2:5" ht="27" customHeight="1" x14ac:dyDescent="0.3">
      <c r="B79" s="17">
        <v>77</v>
      </c>
      <c r="C79" s="66" t="s">
        <v>141</v>
      </c>
      <c r="D79" s="67" t="s">
        <v>142</v>
      </c>
      <c r="E79" s="64">
        <v>1</v>
      </c>
    </row>
    <row r="80" spans="2:5" ht="27" customHeight="1" x14ac:dyDescent="0.3">
      <c r="B80" s="73" t="s">
        <v>80</v>
      </c>
      <c r="C80" s="74"/>
      <c r="D80" s="74"/>
      <c r="E80" s="61">
        <f>SUM(E3:E79)</f>
        <v>77</v>
      </c>
    </row>
  </sheetData>
  <mergeCells count="1">
    <mergeCell ref="B80:D80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zoomScaleNormal="100" workbookViewId="0">
      <selection activeCell="J7" sqref="J7"/>
    </sheetView>
  </sheetViews>
  <sheetFormatPr defaultRowHeight="27" customHeight="1" x14ac:dyDescent="0.3"/>
  <cols>
    <col min="1" max="1" width="1.125" customWidth="1"/>
    <col min="2" max="2" width="5.25" style="1" bestFit="1" customWidth="1"/>
    <col min="3" max="3" width="29.75" style="1" customWidth="1"/>
    <col min="4" max="4" width="43.75" style="1" customWidth="1"/>
    <col min="5" max="5" width="14.125" style="1" customWidth="1"/>
  </cols>
  <sheetData>
    <row r="1" spans="2:5" ht="7.5" customHeight="1" x14ac:dyDescent="0.3"/>
    <row r="2" spans="2:5" ht="27" customHeight="1" x14ac:dyDescent="0.3">
      <c r="B2" s="13" t="s">
        <v>40</v>
      </c>
      <c r="C2" s="14" t="s">
        <v>42</v>
      </c>
      <c r="D2" s="14" t="s">
        <v>43</v>
      </c>
      <c r="E2" s="15" t="s">
        <v>2</v>
      </c>
    </row>
    <row r="3" spans="2:5" ht="27" customHeight="1" x14ac:dyDescent="0.3">
      <c r="B3" s="17">
        <v>1</v>
      </c>
      <c r="C3" s="58" t="s">
        <v>143</v>
      </c>
      <c r="D3" s="55" t="s">
        <v>44</v>
      </c>
      <c r="E3" s="48">
        <v>1</v>
      </c>
    </row>
    <row r="4" spans="2:5" ht="27" customHeight="1" x14ac:dyDescent="0.3">
      <c r="B4" s="17">
        <v>2</v>
      </c>
      <c r="C4" s="58" t="s">
        <v>143</v>
      </c>
      <c r="D4" s="56" t="s">
        <v>45</v>
      </c>
      <c r="E4" s="48">
        <v>1</v>
      </c>
    </row>
    <row r="5" spans="2:5" ht="27" customHeight="1" x14ac:dyDescent="0.3">
      <c r="B5" s="17">
        <v>3</v>
      </c>
      <c r="C5" s="58" t="s">
        <v>143</v>
      </c>
      <c r="D5" s="56" t="s">
        <v>46</v>
      </c>
      <c r="E5" s="48">
        <v>4</v>
      </c>
    </row>
    <row r="6" spans="2:5" ht="27" customHeight="1" x14ac:dyDescent="0.3">
      <c r="B6" s="17">
        <v>5</v>
      </c>
      <c r="C6" s="58" t="s">
        <v>144</v>
      </c>
      <c r="D6" s="55" t="s">
        <v>47</v>
      </c>
      <c r="E6" s="48">
        <v>1</v>
      </c>
    </row>
    <row r="7" spans="2:5" ht="27" customHeight="1" x14ac:dyDescent="0.3">
      <c r="B7" s="17">
        <v>6</v>
      </c>
      <c r="C7" s="75" t="s">
        <v>145</v>
      </c>
      <c r="D7" s="55" t="s">
        <v>48</v>
      </c>
      <c r="E7" s="48">
        <v>120</v>
      </c>
    </row>
    <row r="8" spans="2:5" ht="27" customHeight="1" x14ac:dyDescent="0.3">
      <c r="B8" s="17">
        <v>7</v>
      </c>
      <c r="C8" s="75"/>
      <c r="D8" s="56" t="s">
        <v>49</v>
      </c>
      <c r="E8" s="48">
        <v>72</v>
      </c>
    </row>
    <row r="9" spans="2:5" ht="27" customHeight="1" x14ac:dyDescent="0.3">
      <c r="B9" s="17">
        <v>8</v>
      </c>
      <c r="C9" s="75"/>
      <c r="D9" s="56" t="s">
        <v>50</v>
      </c>
      <c r="E9" s="48">
        <v>72</v>
      </c>
    </row>
    <row r="10" spans="2:5" ht="27" customHeight="1" x14ac:dyDescent="0.3">
      <c r="B10" s="17">
        <v>9</v>
      </c>
      <c r="C10" s="58" t="s">
        <v>146</v>
      </c>
      <c r="D10" s="55" t="s">
        <v>51</v>
      </c>
      <c r="E10" s="48">
        <v>1</v>
      </c>
    </row>
    <row r="11" spans="2:5" ht="27" customHeight="1" x14ac:dyDescent="0.3">
      <c r="B11" s="73" t="s">
        <v>82</v>
      </c>
      <c r="C11" s="74"/>
      <c r="D11" s="74"/>
      <c r="E11" s="44">
        <f>SUM(E3:E10)</f>
        <v>272</v>
      </c>
    </row>
  </sheetData>
  <mergeCells count="2">
    <mergeCell ref="C7:C9"/>
    <mergeCell ref="B11:D1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showGridLines="0" zoomScaleNormal="100" workbookViewId="0">
      <selection activeCell="G16" sqref="G16"/>
    </sheetView>
  </sheetViews>
  <sheetFormatPr defaultRowHeight="27" customHeight="1" x14ac:dyDescent="0.3"/>
  <cols>
    <col min="1" max="1" width="1.125" customWidth="1"/>
    <col min="2" max="2" width="5.25" style="1" bestFit="1" customWidth="1"/>
    <col min="3" max="3" width="29.75" style="1" customWidth="1"/>
    <col min="4" max="4" width="43.75" style="1" customWidth="1"/>
    <col min="5" max="5" width="14.125" style="1" customWidth="1"/>
  </cols>
  <sheetData>
    <row r="1" spans="2:5" ht="7.5" customHeight="1" x14ac:dyDescent="0.3"/>
    <row r="2" spans="2:5" ht="27" customHeight="1" x14ac:dyDescent="0.3">
      <c r="B2" s="13" t="s">
        <v>40</v>
      </c>
      <c r="C2" s="14" t="s">
        <v>42</v>
      </c>
      <c r="D2" s="14" t="s">
        <v>43</v>
      </c>
      <c r="E2" s="15" t="s">
        <v>2</v>
      </c>
    </row>
    <row r="3" spans="2:5" ht="27" customHeight="1" x14ac:dyDescent="0.3">
      <c r="B3" s="17">
        <v>1</v>
      </c>
      <c r="C3" s="21" t="s">
        <v>52</v>
      </c>
      <c r="D3" s="18" t="s">
        <v>56</v>
      </c>
      <c r="E3" s="23">
        <v>1</v>
      </c>
    </row>
    <row r="4" spans="2:5" ht="27" customHeight="1" x14ac:dyDescent="0.3">
      <c r="B4" s="17">
        <v>2</v>
      </c>
      <c r="C4" s="22" t="s">
        <v>53</v>
      </c>
      <c r="D4" s="19" t="s">
        <v>56</v>
      </c>
      <c r="E4" s="23">
        <v>1</v>
      </c>
    </row>
    <row r="5" spans="2:5" ht="27" customHeight="1" x14ac:dyDescent="0.3">
      <c r="B5" s="17">
        <v>3</v>
      </c>
      <c r="C5" s="21" t="s">
        <v>54</v>
      </c>
      <c r="D5" s="19" t="s">
        <v>57</v>
      </c>
      <c r="E5" s="23">
        <v>1</v>
      </c>
    </row>
    <row r="6" spans="2:5" ht="27" customHeight="1" x14ac:dyDescent="0.3">
      <c r="B6" s="17">
        <v>4</v>
      </c>
      <c r="C6" s="20" t="s">
        <v>55</v>
      </c>
      <c r="D6" s="20" t="s">
        <v>58</v>
      </c>
      <c r="E6" s="23">
        <v>4</v>
      </c>
    </row>
    <row r="7" spans="2:5" ht="27" customHeight="1" x14ac:dyDescent="0.3">
      <c r="B7" s="73" t="s">
        <v>82</v>
      </c>
      <c r="C7" s="74"/>
      <c r="D7" s="74"/>
      <c r="E7" s="30">
        <f>SUM(E3:E6)</f>
        <v>7</v>
      </c>
    </row>
  </sheetData>
  <mergeCells count="1">
    <mergeCell ref="B7:D7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zoomScaleNormal="100" workbookViewId="0">
      <selection activeCell="L19" sqref="L19"/>
    </sheetView>
  </sheetViews>
  <sheetFormatPr defaultRowHeight="27" customHeight="1" x14ac:dyDescent="0.3"/>
  <cols>
    <col min="1" max="1" width="1.125" customWidth="1"/>
    <col min="2" max="2" width="5.25" style="1" bestFit="1" customWidth="1"/>
    <col min="3" max="3" width="21.25" style="1" customWidth="1"/>
    <col min="4" max="4" width="27.125" style="1" customWidth="1"/>
    <col min="5" max="5" width="9.625" style="1" customWidth="1"/>
  </cols>
  <sheetData>
    <row r="1" spans="2:5" ht="7.5" customHeight="1" x14ac:dyDescent="0.3"/>
    <row r="2" spans="2:5" ht="27" customHeight="1" x14ac:dyDescent="0.3">
      <c r="B2" s="13" t="s">
        <v>40</v>
      </c>
      <c r="C2" s="14" t="s">
        <v>42</v>
      </c>
      <c r="D2" s="14" t="s">
        <v>43</v>
      </c>
      <c r="E2" s="15" t="s">
        <v>2</v>
      </c>
    </row>
    <row r="3" spans="2:5" ht="27" customHeight="1" x14ac:dyDescent="0.3">
      <c r="B3" s="17">
        <v>1</v>
      </c>
      <c r="C3" s="77" t="s">
        <v>59</v>
      </c>
      <c r="D3" s="19" t="s">
        <v>101</v>
      </c>
      <c r="E3" s="23">
        <v>2</v>
      </c>
    </row>
    <row r="4" spans="2:5" ht="27" customHeight="1" x14ac:dyDescent="0.3">
      <c r="B4" s="17">
        <v>2</v>
      </c>
      <c r="C4" s="78"/>
      <c r="D4" s="19" t="s">
        <v>60</v>
      </c>
      <c r="E4" s="23">
        <v>2</v>
      </c>
    </row>
    <row r="5" spans="2:5" ht="27" customHeight="1" x14ac:dyDescent="0.3">
      <c r="B5" s="17">
        <v>3</v>
      </c>
      <c r="C5" s="76" t="s">
        <v>61</v>
      </c>
      <c r="D5" s="18" t="s">
        <v>62</v>
      </c>
      <c r="E5" s="23">
        <v>1</v>
      </c>
    </row>
    <row r="6" spans="2:5" ht="27" customHeight="1" x14ac:dyDescent="0.3">
      <c r="B6" s="17">
        <v>4</v>
      </c>
      <c r="C6" s="76"/>
      <c r="D6" s="19" t="s">
        <v>63</v>
      </c>
      <c r="E6" s="23">
        <v>2</v>
      </c>
    </row>
    <row r="7" spans="2:5" ht="27" customHeight="1" x14ac:dyDescent="0.3">
      <c r="B7" s="17">
        <v>5</v>
      </c>
      <c r="C7" s="76" t="s">
        <v>85</v>
      </c>
      <c r="D7" s="18" t="s">
        <v>64</v>
      </c>
      <c r="E7" s="23">
        <v>4</v>
      </c>
    </row>
    <row r="8" spans="2:5" ht="27" customHeight="1" x14ac:dyDescent="0.3">
      <c r="B8" s="17">
        <v>6</v>
      </c>
      <c r="C8" s="76"/>
      <c r="D8" s="19" t="s">
        <v>65</v>
      </c>
      <c r="E8" s="23">
        <v>17</v>
      </c>
    </row>
    <row r="9" spans="2:5" ht="27" customHeight="1" x14ac:dyDescent="0.3">
      <c r="B9" s="17">
        <v>7</v>
      </c>
      <c r="C9" s="76"/>
      <c r="D9" s="20" t="s">
        <v>66</v>
      </c>
      <c r="E9" s="23">
        <v>2</v>
      </c>
    </row>
    <row r="10" spans="2:5" ht="27" customHeight="1" x14ac:dyDescent="0.3">
      <c r="B10" s="17">
        <v>8</v>
      </c>
      <c r="C10" s="76"/>
      <c r="D10" s="20" t="s">
        <v>67</v>
      </c>
      <c r="E10" s="23">
        <v>1</v>
      </c>
    </row>
    <row r="11" spans="2:5" ht="27" customHeight="1" x14ac:dyDescent="0.3">
      <c r="B11" s="73" t="s">
        <v>82</v>
      </c>
      <c r="C11" s="74"/>
      <c r="D11" s="74"/>
      <c r="E11" s="30">
        <f>SUM(E3:E10)</f>
        <v>31</v>
      </c>
    </row>
  </sheetData>
  <mergeCells count="4">
    <mergeCell ref="C5:C6"/>
    <mergeCell ref="C7:C10"/>
    <mergeCell ref="B11:D11"/>
    <mergeCell ref="C3:C4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showGridLines="0" zoomScaleNormal="100" workbookViewId="0">
      <selection activeCell="N15" sqref="N15"/>
    </sheetView>
  </sheetViews>
  <sheetFormatPr defaultRowHeight="27" customHeight="1" x14ac:dyDescent="0.3"/>
  <cols>
    <col min="1" max="1" width="1.125" customWidth="1"/>
    <col min="2" max="2" width="5.25" style="1" bestFit="1" customWidth="1"/>
    <col min="3" max="3" width="21.25" style="1" customWidth="1"/>
    <col min="4" max="4" width="27.125" style="1" customWidth="1"/>
    <col min="5" max="5" width="9.625" style="1" customWidth="1"/>
  </cols>
  <sheetData>
    <row r="1" spans="2:5" ht="7.5" customHeight="1" x14ac:dyDescent="0.3"/>
    <row r="2" spans="2:5" ht="27" customHeight="1" x14ac:dyDescent="0.3">
      <c r="B2" s="13" t="s">
        <v>40</v>
      </c>
      <c r="C2" s="14" t="s">
        <v>42</v>
      </c>
      <c r="D2" s="14" t="s">
        <v>16</v>
      </c>
      <c r="E2" s="15" t="s">
        <v>2</v>
      </c>
    </row>
    <row r="3" spans="2:5" ht="27" customHeight="1" x14ac:dyDescent="0.3">
      <c r="B3" s="17">
        <v>1</v>
      </c>
      <c r="C3" s="77" t="s">
        <v>68</v>
      </c>
      <c r="D3" s="18" t="s">
        <v>97</v>
      </c>
      <c r="E3" s="23">
        <v>1</v>
      </c>
    </row>
    <row r="4" spans="2:5" ht="27" customHeight="1" x14ac:dyDescent="0.3">
      <c r="B4" s="17">
        <v>2</v>
      </c>
      <c r="C4" s="79"/>
      <c r="D4" s="36" t="s">
        <v>98</v>
      </c>
      <c r="E4" s="23">
        <v>1</v>
      </c>
    </row>
    <row r="5" spans="2:5" ht="27" customHeight="1" x14ac:dyDescent="0.3">
      <c r="B5" s="17">
        <v>3</v>
      </c>
      <c r="C5" s="79"/>
      <c r="D5" s="18" t="s">
        <v>99</v>
      </c>
      <c r="E5" s="23">
        <v>4</v>
      </c>
    </row>
    <row r="6" spans="2:5" ht="27" customHeight="1" x14ac:dyDescent="0.3">
      <c r="B6" s="17">
        <v>4</v>
      </c>
      <c r="C6" s="79"/>
      <c r="D6" s="18" t="s">
        <v>100</v>
      </c>
      <c r="E6" s="23">
        <v>1</v>
      </c>
    </row>
    <row r="7" spans="2:5" ht="27" customHeight="1" x14ac:dyDescent="0.3">
      <c r="B7" s="17">
        <v>5</v>
      </c>
      <c r="C7" s="79"/>
      <c r="D7" s="36" t="s">
        <v>98</v>
      </c>
      <c r="E7" s="23">
        <v>1</v>
      </c>
    </row>
    <row r="8" spans="2:5" ht="27" customHeight="1" x14ac:dyDescent="0.3">
      <c r="B8" s="17">
        <v>6</v>
      </c>
      <c r="C8" s="78"/>
      <c r="D8" s="18" t="s">
        <v>99</v>
      </c>
      <c r="E8" s="23">
        <v>5</v>
      </c>
    </row>
    <row r="9" spans="2:5" ht="27" customHeight="1" x14ac:dyDescent="0.3">
      <c r="B9" s="73" t="s">
        <v>86</v>
      </c>
      <c r="C9" s="74"/>
      <c r="D9" s="74"/>
      <c r="E9" s="30">
        <f>SUM(E3:E8)</f>
        <v>13</v>
      </c>
    </row>
  </sheetData>
  <mergeCells count="2">
    <mergeCell ref="B9:D9"/>
    <mergeCell ref="C3:C8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showGridLines="0" zoomScaleNormal="100" workbookViewId="0">
      <selection activeCell="E8" sqref="E8"/>
    </sheetView>
  </sheetViews>
  <sheetFormatPr defaultRowHeight="27" customHeight="1" x14ac:dyDescent="0.3"/>
  <cols>
    <col min="1" max="1" width="1.125" customWidth="1"/>
    <col min="2" max="2" width="5.25" style="1" bestFit="1" customWidth="1"/>
    <col min="3" max="3" width="21.25" style="1" customWidth="1"/>
    <col min="4" max="4" width="27.125" style="1" customWidth="1"/>
    <col min="5" max="5" width="9.625" style="1" customWidth="1"/>
  </cols>
  <sheetData>
    <row r="1" spans="2:5" ht="7.5" customHeight="1" x14ac:dyDescent="0.3"/>
    <row r="2" spans="2:5" ht="27" customHeight="1" x14ac:dyDescent="0.3">
      <c r="B2" s="13" t="s">
        <v>40</v>
      </c>
      <c r="C2" s="14" t="s">
        <v>69</v>
      </c>
      <c r="D2" s="14" t="s">
        <v>70</v>
      </c>
      <c r="E2" s="15" t="s">
        <v>2</v>
      </c>
    </row>
    <row r="3" spans="2:5" ht="27" customHeight="1" x14ac:dyDescent="0.3">
      <c r="B3" s="17">
        <v>1</v>
      </c>
      <c r="C3" s="75" t="s">
        <v>71</v>
      </c>
      <c r="D3" s="18" t="s">
        <v>72</v>
      </c>
      <c r="E3" s="23">
        <v>30</v>
      </c>
    </row>
    <row r="4" spans="2:5" ht="27" customHeight="1" x14ac:dyDescent="0.3">
      <c r="B4" s="17">
        <v>2</v>
      </c>
      <c r="C4" s="75"/>
      <c r="D4" s="19" t="s">
        <v>73</v>
      </c>
      <c r="E4" s="23">
        <v>30</v>
      </c>
    </row>
    <row r="5" spans="2:5" ht="27" customHeight="1" x14ac:dyDescent="0.3">
      <c r="B5" s="17">
        <v>3</v>
      </c>
      <c r="C5" s="75"/>
      <c r="D5" s="19" t="s">
        <v>74</v>
      </c>
      <c r="E5" s="23">
        <v>30</v>
      </c>
    </row>
    <row r="6" spans="2:5" ht="27" customHeight="1" x14ac:dyDescent="0.3">
      <c r="B6" s="17">
        <v>4</v>
      </c>
      <c r="C6" s="75"/>
      <c r="D6" s="20" t="s">
        <v>75</v>
      </c>
      <c r="E6" s="23">
        <v>30</v>
      </c>
    </row>
    <row r="7" spans="2:5" ht="27" customHeight="1" x14ac:dyDescent="0.3">
      <c r="B7" s="17">
        <v>5</v>
      </c>
      <c r="C7" s="75"/>
      <c r="D7" s="20" t="s">
        <v>76</v>
      </c>
      <c r="E7" s="23">
        <v>30</v>
      </c>
    </row>
    <row r="8" spans="2:5" ht="27" customHeight="1" x14ac:dyDescent="0.3">
      <c r="B8" s="73" t="s">
        <v>82</v>
      </c>
      <c r="C8" s="74"/>
      <c r="D8" s="74"/>
      <c r="E8" s="31">
        <f>SUM(E3:E7)</f>
        <v>150</v>
      </c>
    </row>
  </sheetData>
  <mergeCells count="2">
    <mergeCell ref="C3:C7"/>
    <mergeCell ref="B8:D8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"/>
  <sheetViews>
    <sheetView showGridLines="0" zoomScaleNormal="100" workbookViewId="0">
      <selection activeCell="C7" sqref="C7"/>
    </sheetView>
  </sheetViews>
  <sheetFormatPr defaultRowHeight="27" customHeight="1" x14ac:dyDescent="0.3"/>
  <cols>
    <col min="1" max="1" width="1.125" customWidth="1"/>
    <col min="2" max="2" width="5.25" style="1" bestFit="1" customWidth="1"/>
    <col min="3" max="3" width="21.25" style="1" customWidth="1"/>
    <col min="4" max="4" width="27.125" style="1" customWidth="1"/>
    <col min="5" max="5" width="9.625" style="1" customWidth="1"/>
  </cols>
  <sheetData>
    <row r="1" spans="2:5" ht="7.5" customHeight="1" x14ac:dyDescent="0.3"/>
    <row r="2" spans="2:5" ht="27" customHeight="1" x14ac:dyDescent="0.3">
      <c r="B2" s="13" t="s">
        <v>40</v>
      </c>
      <c r="C2" s="14" t="s">
        <v>69</v>
      </c>
      <c r="D2" s="14" t="s">
        <v>70</v>
      </c>
      <c r="E2" s="15" t="s">
        <v>2</v>
      </c>
    </row>
    <row r="3" spans="2:5" ht="27" customHeight="1" x14ac:dyDescent="0.3">
      <c r="B3" s="16">
        <v>1</v>
      </c>
      <c r="C3" s="25" t="s">
        <v>78</v>
      </c>
      <c r="D3" s="26" t="s">
        <v>77</v>
      </c>
      <c r="E3" s="24">
        <v>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showGridLines="0" zoomScaleNormal="100" workbookViewId="0">
      <selection activeCell="K20" sqref="K20"/>
    </sheetView>
  </sheetViews>
  <sheetFormatPr defaultRowHeight="27" customHeight="1" x14ac:dyDescent="0.3"/>
  <cols>
    <col min="1" max="1" width="1.125" customWidth="1"/>
    <col min="2" max="2" width="5.25" style="1" bestFit="1" customWidth="1"/>
    <col min="3" max="3" width="23.5" style="1" customWidth="1"/>
    <col min="4" max="4" width="27.125" style="1" customWidth="1"/>
    <col min="5" max="5" width="9.625" style="1" customWidth="1"/>
  </cols>
  <sheetData>
    <row r="1" spans="2:5" ht="7.5" customHeight="1" x14ac:dyDescent="0.3"/>
    <row r="2" spans="2:5" ht="27" customHeight="1" x14ac:dyDescent="0.3">
      <c r="B2" s="13" t="s">
        <v>40</v>
      </c>
      <c r="C2" s="14" t="s">
        <v>69</v>
      </c>
      <c r="D2" s="14" t="s">
        <v>70</v>
      </c>
      <c r="E2" s="15" t="s">
        <v>2</v>
      </c>
    </row>
    <row r="3" spans="2:5" ht="27" customHeight="1" x14ac:dyDescent="0.3">
      <c r="B3" s="17">
        <v>1</v>
      </c>
      <c r="C3" s="62" t="s">
        <v>147</v>
      </c>
      <c r="D3" s="63" t="s">
        <v>148</v>
      </c>
      <c r="E3" s="64">
        <v>1</v>
      </c>
    </row>
    <row r="4" spans="2:5" ht="27" customHeight="1" x14ac:dyDescent="0.3">
      <c r="B4" s="4">
        <v>2</v>
      </c>
      <c r="C4" s="62" t="s">
        <v>149</v>
      </c>
      <c r="D4" s="63" t="s">
        <v>150</v>
      </c>
      <c r="E4" s="65">
        <v>1</v>
      </c>
    </row>
    <row r="5" spans="2:5" ht="27" customHeight="1" x14ac:dyDescent="0.3">
      <c r="B5" s="17">
        <v>3</v>
      </c>
      <c r="C5" s="62" t="s">
        <v>151</v>
      </c>
      <c r="D5" s="63" t="s">
        <v>150</v>
      </c>
      <c r="E5" s="65">
        <v>1</v>
      </c>
    </row>
    <row r="6" spans="2:5" ht="27" customHeight="1" x14ac:dyDescent="0.3">
      <c r="B6" s="4">
        <v>4</v>
      </c>
      <c r="C6" s="47" t="s">
        <v>152</v>
      </c>
      <c r="D6" s="47" t="s">
        <v>153</v>
      </c>
      <c r="E6" s="65">
        <v>1</v>
      </c>
    </row>
    <row r="7" spans="2:5" ht="27" customHeight="1" x14ac:dyDescent="0.3">
      <c r="B7" s="17">
        <v>5</v>
      </c>
      <c r="C7" s="47" t="s">
        <v>154</v>
      </c>
      <c r="D7" s="47" t="s">
        <v>155</v>
      </c>
      <c r="E7" s="65">
        <v>1</v>
      </c>
    </row>
    <row r="8" spans="2:5" ht="27" customHeight="1" x14ac:dyDescent="0.3">
      <c r="B8" s="4">
        <v>6</v>
      </c>
      <c r="C8" s="47" t="s">
        <v>156</v>
      </c>
      <c r="D8" s="47" t="s">
        <v>155</v>
      </c>
      <c r="E8" s="65">
        <v>1</v>
      </c>
    </row>
    <row r="9" spans="2:5" ht="27" customHeight="1" x14ac:dyDescent="0.3">
      <c r="B9" s="17">
        <v>7</v>
      </c>
      <c r="C9" s="47" t="s">
        <v>157</v>
      </c>
      <c r="D9" s="47" t="s">
        <v>155</v>
      </c>
      <c r="E9" s="65">
        <v>1</v>
      </c>
    </row>
    <row r="10" spans="2:5" ht="27" customHeight="1" x14ac:dyDescent="0.3">
      <c r="B10" s="4">
        <v>8</v>
      </c>
      <c r="C10" s="47" t="s">
        <v>158</v>
      </c>
      <c r="D10" s="47" t="s">
        <v>159</v>
      </c>
      <c r="E10" s="65">
        <v>1</v>
      </c>
    </row>
    <row r="11" spans="2:5" ht="27" customHeight="1" x14ac:dyDescent="0.3">
      <c r="B11" s="17">
        <v>9</v>
      </c>
      <c r="C11" s="47" t="s">
        <v>160</v>
      </c>
      <c r="D11" s="47" t="s">
        <v>161</v>
      </c>
      <c r="E11" s="65">
        <v>1</v>
      </c>
    </row>
    <row r="12" spans="2:5" ht="27" customHeight="1" x14ac:dyDescent="0.3">
      <c r="B12" s="4">
        <v>10</v>
      </c>
      <c r="C12" s="47" t="s">
        <v>162</v>
      </c>
      <c r="D12" s="47" t="s">
        <v>161</v>
      </c>
      <c r="E12" s="65">
        <v>1</v>
      </c>
    </row>
    <row r="13" spans="2:5" ht="27" customHeight="1" x14ac:dyDescent="0.3">
      <c r="B13" s="17">
        <v>11</v>
      </c>
      <c r="C13" s="47" t="s">
        <v>163</v>
      </c>
      <c r="D13" s="47" t="s">
        <v>164</v>
      </c>
      <c r="E13" s="65">
        <v>1</v>
      </c>
    </row>
    <row r="14" spans="2:5" ht="27" customHeight="1" x14ac:dyDescent="0.3">
      <c r="B14" s="4">
        <v>12</v>
      </c>
      <c r="C14" s="49" t="s">
        <v>165</v>
      </c>
      <c r="D14" s="57" t="s">
        <v>166</v>
      </c>
      <c r="E14" s="65">
        <v>1</v>
      </c>
    </row>
    <row r="15" spans="2:5" ht="27" customHeight="1" x14ac:dyDescent="0.3">
      <c r="B15" s="17">
        <v>13</v>
      </c>
      <c r="C15" s="49" t="s">
        <v>167</v>
      </c>
      <c r="D15" s="57" t="s">
        <v>166</v>
      </c>
      <c r="E15" s="65">
        <v>1</v>
      </c>
    </row>
    <row r="16" spans="2:5" ht="27" customHeight="1" x14ac:dyDescent="0.3">
      <c r="B16" s="4">
        <v>14</v>
      </c>
      <c r="C16" s="49" t="s">
        <v>168</v>
      </c>
      <c r="D16" s="49" t="s">
        <v>169</v>
      </c>
      <c r="E16" s="65">
        <v>1</v>
      </c>
    </row>
    <row r="17" spans="2:5" ht="27" customHeight="1" x14ac:dyDescent="0.3">
      <c r="B17" s="73" t="s">
        <v>82</v>
      </c>
      <c r="C17" s="74"/>
      <c r="D17" s="74"/>
      <c r="E17" s="31">
        <f>SUM(E3:E16)</f>
        <v>14</v>
      </c>
    </row>
  </sheetData>
  <mergeCells count="1">
    <mergeCell ref="B17:D1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13</vt:i4>
      </vt:variant>
    </vt:vector>
  </HeadingPairs>
  <TitlesOfParts>
    <vt:vector size="13" baseType="lpstr">
      <vt:lpstr>1. 유지보수 항목</vt:lpstr>
      <vt:lpstr>2. 네트워크(Cisco 스위치)</vt:lpstr>
      <vt:lpstr>3. 네트워크(L4)</vt:lpstr>
      <vt:lpstr>4.TM</vt:lpstr>
      <vt:lpstr>5.가상화 솔루션</vt:lpstr>
      <vt:lpstr>6. 서버</vt:lpstr>
      <vt:lpstr>7.백업</vt:lpstr>
      <vt:lpstr>8. DELL EMC</vt:lpstr>
      <vt:lpstr>9. VPN</vt:lpstr>
      <vt:lpstr>10. Genian NAC</vt:lpstr>
      <vt:lpstr>11. IPCC 콜시스템</vt:lpstr>
      <vt:lpstr>12.Hiware 통합계정관리</vt:lpstr>
      <vt:lpstr>13. IBM Storage LTO 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SCI</cp:lastModifiedBy>
  <dcterms:created xsi:type="dcterms:W3CDTF">2023-11-21T05:40:08Z</dcterms:created>
  <dcterms:modified xsi:type="dcterms:W3CDTF">2024-11-22T04:54:26Z</dcterms:modified>
</cp:coreProperties>
</file>